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5"/>
  <workbookPr/>
  <mc:AlternateContent xmlns:mc="http://schemas.openxmlformats.org/markup-compatibility/2006">
    <mc:Choice Requires="x15">
      <x15ac:absPath xmlns:x15ac="http://schemas.microsoft.com/office/spreadsheetml/2010/11/ac" url="https://svenskidrott.sharepoint.com/sites/RegionalaTTK-gemensamyta2-Frvaltning/Delade dokument/Förvaltning/Regeldokument/Reglemente nivå 6-9/Version 2.0 januari 2023/"/>
    </mc:Choice>
  </mc:AlternateContent>
  <xr:revisionPtr revIDLastSave="249" documentId="8_{93EBB718-5D8F-7247-9511-0627529C8EBC}" xr6:coauthVersionLast="47" xr6:coauthVersionMax="47" xr10:uidLastSave="{E851F8C0-F2E6-42C4-8AAF-69CBA40D975A}"/>
  <bookViews>
    <workbookView xWindow="0" yWindow="760" windowWidth="28840" windowHeight="18720" tabRatio="786" firstSheet="2" xr2:uid="{00000000-000D-0000-FFFF-FFFF00000000}"/>
  </bookViews>
  <sheets>
    <sheet name="Lathund" sheetId="9" r:id="rId1"/>
    <sheet name="Fristående" sheetId="4" r:id="rId2"/>
    <sheet name="Tumbling" sheetId="6" r:id="rId3"/>
    <sheet name="Trampett" sheetId="7" r:id="rId4"/>
    <sheet name="Total" sheetId="8" r:id="rId5"/>
    <sheet name="Resultatlista" sheetId="10" r:id="rId6"/>
  </sheets>
  <definedNames>
    <definedName name="_xlnm.Print_Area" localSheetId="1">Fristående!$A$1:$T$38</definedName>
    <definedName name="_xlnm.Print_Area" localSheetId="0">Lathund!$A$1:$B$35</definedName>
    <definedName name="_xlnm.Print_Area" localSheetId="5">Resultatlista!$A$1:$V$31</definedName>
    <definedName name="_xlnm.Print_Area" localSheetId="4">Total!$A$1:$V$31</definedName>
    <definedName name="_xlnm.Print_Area" localSheetId="3">Trampett!$A$1:$U$38</definedName>
    <definedName name="_xlnm.Print_Area" localSheetId="2">Tumbling!$A$1:$U$38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J8" i="4"/>
  <c r="Q8" i="4"/>
  <c r="U8" i="4"/>
  <c r="H8" i="8"/>
  <c r="Q16" i="6"/>
  <c r="E16" i="6"/>
  <c r="J16" i="6"/>
  <c r="U16" i="6"/>
  <c r="N16" i="8"/>
  <c r="J8" i="6"/>
  <c r="E8" i="6"/>
  <c r="Q8" i="6"/>
  <c r="U8" i="6"/>
  <c r="N8" i="8"/>
  <c r="Q15" i="7"/>
  <c r="E15" i="7"/>
  <c r="J15" i="7"/>
  <c r="U15" i="7"/>
  <c r="T15" i="8"/>
  <c r="J16" i="7"/>
  <c r="E16" i="7"/>
  <c r="Q16" i="7"/>
  <c r="U16" i="7"/>
  <c r="T16" i="8"/>
  <c r="Q9" i="7"/>
  <c r="E9" i="7"/>
  <c r="J9" i="7"/>
  <c r="U9" i="7"/>
  <c r="T9" i="8"/>
  <c r="Q9" i="6"/>
  <c r="E9" i="6"/>
  <c r="J9" i="6"/>
  <c r="U9" i="6"/>
  <c r="N9" i="8"/>
  <c r="Q9" i="4"/>
  <c r="J9" i="4"/>
  <c r="E9" i="4"/>
  <c r="U9" i="4"/>
  <c r="H9" i="8"/>
  <c r="V9" i="8"/>
  <c r="J8" i="7"/>
  <c r="E8" i="7"/>
  <c r="Q8" i="7"/>
  <c r="U8" i="7"/>
  <c r="T8" i="8"/>
  <c r="V8" i="8"/>
  <c r="Q10" i="7"/>
  <c r="E10" i="7"/>
  <c r="J10" i="7"/>
  <c r="U10" i="7"/>
  <c r="T10" i="8"/>
  <c r="Q10" i="6"/>
  <c r="E10" i="6"/>
  <c r="J10" i="6"/>
  <c r="U10" i="6"/>
  <c r="N10" i="8"/>
  <c r="Q10" i="4"/>
  <c r="J10" i="4"/>
  <c r="E10" i="4"/>
  <c r="U10" i="4"/>
  <c r="H10" i="8"/>
  <c r="V10" i="8"/>
  <c r="Q11" i="7"/>
  <c r="E11" i="7"/>
  <c r="J11" i="7"/>
  <c r="U11" i="7"/>
  <c r="T11" i="8"/>
  <c r="Q11" i="6"/>
  <c r="E11" i="6"/>
  <c r="J11" i="6"/>
  <c r="U11" i="6"/>
  <c r="N11" i="8"/>
  <c r="Q11" i="4"/>
  <c r="J11" i="4"/>
  <c r="E11" i="4"/>
  <c r="U11" i="4"/>
  <c r="H11" i="8"/>
  <c r="V11" i="8"/>
  <c r="Q12" i="7"/>
  <c r="E12" i="7"/>
  <c r="J12" i="7"/>
  <c r="U12" i="7"/>
  <c r="T12" i="8"/>
  <c r="Q12" i="6"/>
  <c r="E12" i="6"/>
  <c r="J12" i="6"/>
  <c r="U12" i="6"/>
  <c r="N12" i="8"/>
  <c r="Q12" i="4"/>
  <c r="J12" i="4"/>
  <c r="E12" i="4"/>
  <c r="U12" i="4"/>
  <c r="H12" i="8"/>
  <c r="V12" i="8"/>
  <c r="Q13" i="7"/>
  <c r="E13" i="7"/>
  <c r="J13" i="7"/>
  <c r="U13" i="7"/>
  <c r="T13" i="8"/>
  <c r="Q13" i="6"/>
  <c r="E13" i="6"/>
  <c r="J13" i="6"/>
  <c r="U13" i="6"/>
  <c r="N13" i="8"/>
  <c r="Q13" i="4"/>
  <c r="J13" i="4"/>
  <c r="E13" i="4"/>
  <c r="U13" i="4"/>
  <c r="H13" i="8"/>
  <c r="V13" i="8"/>
  <c r="Q14" i="7"/>
  <c r="E14" i="7"/>
  <c r="J14" i="7"/>
  <c r="U14" i="7"/>
  <c r="T14" i="8"/>
  <c r="Q14" i="6"/>
  <c r="E14" i="6"/>
  <c r="J14" i="6"/>
  <c r="U14" i="6"/>
  <c r="N14" i="8"/>
  <c r="Q14" i="4"/>
  <c r="J14" i="4"/>
  <c r="E14" i="4"/>
  <c r="U14" i="4"/>
  <c r="H14" i="8"/>
  <c r="V14" i="8"/>
  <c r="Q15" i="6"/>
  <c r="E15" i="6"/>
  <c r="J15" i="6"/>
  <c r="U15" i="6"/>
  <c r="N15" i="8"/>
  <c r="Q15" i="4"/>
  <c r="J15" i="4"/>
  <c r="E15" i="4"/>
  <c r="U15" i="4"/>
  <c r="H15" i="8"/>
  <c r="V15" i="8"/>
  <c r="Q16" i="4"/>
  <c r="J16" i="4"/>
  <c r="E16" i="4"/>
  <c r="U16" i="4"/>
  <c r="H16" i="8"/>
  <c r="V16" i="8"/>
  <c r="H17" i="8"/>
  <c r="N17" i="8"/>
  <c r="T17" i="8"/>
  <c r="V17" i="8"/>
  <c r="H18" i="8"/>
  <c r="N18" i="8"/>
  <c r="T18" i="8"/>
  <c r="V18" i="8"/>
  <c r="H19" i="8"/>
  <c r="N19" i="8"/>
  <c r="T19" i="8"/>
  <c r="V19" i="8"/>
  <c r="H20" i="8"/>
  <c r="N20" i="8"/>
  <c r="T20" i="8"/>
  <c r="V20" i="8"/>
  <c r="H21" i="8"/>
  <c r="N21" i="8"/>
  <c r="T21" i="8"/>
  <c r="V21" i="8"/>
  <c r="J17" i="7"/>
  <c r="J18" i="7"/>
  <c r="J19" i="7"/>
  <c r="J20" i="7"/>
  <c r="J21" i="7"/>
  <c r="E17" i="7"/>
  <c r="E18" i="7"/>
  <c r="E19" i="7"/>
  <c r="E20" i="7"/>
  <c r="E21" i="7"/>
  <c r="J17" i="6"/>
  <c r="J18" i="6"/>
  <c r="J19" i="6"/>
  <c r="J20" i="6"/>
  <c r="J21" i="6"/>
  <c r="E17" i="6"/>
  <c r="E18" i="6"/>
  <c r="E19" i="6"/>
  <c r="E20" i="6"/>
  <c r="E21" i="6"/>
  <c r="J17" i="4"/>
  <c r="J18" i="4"/>
  <c r="J19" i="4"/>
  <c r="J20" i="4"/>
  <c r="J21" i="4"/>
  <c r="E17" i="4"/>
  <c r="E18" i="4"/>
  <c r="E19" i="4"/>
  <c r="E20" i="4"/>
  <c r="E21" i="4"/>
  <c r="Q17" i="4"/>
  <c r="Q18" i="4"/>
  <c r="Q19" i="4"/>
  <c r="Q20" i="4"/>
  <c r="Q21" i="4"/>
  <c r="Q17" i="6"/>
  <c r="Q18" i="6"/>
  <c r="Q19" i="6"/>
  <c r="Q20" i="6"/>
  <c r="Q21" i="6"/>
  <c r="Q17" i="7"/>
  <c r="Q18" i="7"/>
  <c r="Q19" i="7"/>
  <c r="Q20" i="7"/>
  <c r="Q21" i="7"/>
  <c r="P9" i="8"/>
  <c r="Q9" i="8"/>
  <c r="R9" i="8"/>
  <c r="P10" i="8"/>
  <c r="Q10" i="8"/>
  <c r="R10" i="8"/>
  <c r="P11" i="8"/>
  <c r="Q11" i="8"/>
  <c r="R11" i="8"/>
  <c r="F12" i="7"/>
  <c r="P12" i="8"/>
  <c r="K12" i="7"/>
  <c r="Q12" i="8"/>
  <c r="R12" i="8"/>
  <c r="P13" i="8"/>
  <c r="Q13" i="8"/>
  <c r="R13" i="8"/>
  <c r="P14" i="8"/>
  <c r="Q14" i="8"/>
  <c r="R14" i="8"/>
  <c r="P15" i="8"/>
  <c r="Q15" i="8"/>
  <c r="R15" i="8"/>
  <c r="P16" i="8"/>
  <c r="Q16" i="8"/>
  <c r="R16" i="8"/>
  <c r="P17" i="8"/>
  <c r="Q17" i="8"/>
  <c r="R17" i="8"/>
  <c r="P18" i="8"/>
  <c r="Q18" i="8"/>
  <c r="R18" i="8"/>
  <c r="P19" i="8"/>
  <c r="Q19" i="8"/>
  <c r="R19" i="8"/>
  <c r="P20" i="8"/>
  <c r="Q20" i="8"/>
  <c r="R20" i="8"/>
  <c r="P21" i="8"/>
  <c r="Q21" i="8"/>
  <c r="R21" i="8"/>
  <c r="R8" i="8"/>
  <c r="Q8" i="8"/>
  <c r="U17" i="4"/>
  <c r="U18" i="4"/>
  <c r="U19" i="4"/>
  <c r="U20" i="4"/>
  <c r="U21" i="4"/>
  <c r="J9" i="8"/>
  <c r="K9" i="8"/>
  <c r="L9" i="8"/>
  <c r="J10" i="8"/>
  <c r="K10" i="8"/>
  <c r="L10" i="8"/>
  <c r="J11" i="8"/>
  <c r="K11" i="8"/>
  <c r="L11" i="8"/>
  <c r="J12" i="8"/>
  <c r="K12" i="8"/>
  <c r="L12" i="8"/>
  <c r="J13" i="8"/>
  <c r="K13" i="8"/>
  <c r="L13" i="8"/>
  <c r="J14" i="8"/>
  <c r="K14" i="8"/>
  <c r="L14" i="8"/>
  <c r="J15" i="8"/>
  <c r="K15" i="8"/>
  <c r="L15" i="8"/>
  <c r="J16" i="8"/>
  <c r="K16" i="8"/>
  <c r="L16" i="8"/>
  <c r="J17" i="8"/>
  <c r="K17" i="8"/>
  <c r="L17" i="8"/>
  <c r="J18" i="8"/>
  <c r="K18" i="8"/>
  <c r="L18" i="8"/>
  <c r="J19" i="8"/>
  <c r="K19" i="8"/>
  <c r="L19" i="8"/>
  <c r="J20" i="8"/>
  <c r="K20" i="8"/>
  <c r="L20" i="8"/>
  <c r="J21" i="8"/>
  <c r="K21" i="8"/>
  <c r="L21" i="8"/>
  <c r="S8" i="6"/>
  <c r="L8" i="8"/>
  <c r="K8" i="8"/>
  <c r="D9" i="8"/>
  <c r="E9" i="8"/>
  <c r="F9" i="8"/>
  <c r="D10" i="8"/>
  <c r="E10" i="8"/>
  <c r="F10" i="8"/>
  <c r="D11" i="8"/>
  <c r="E11" i="8"/>
  <c r="F11" i="8"/>
  <c r="D12" i="8"/>
  <c r="E12" i="8"/>
  <c r="F12" i="8"/>
  <c r="D13" i="8"/>
  <c r="E13" i="8"/>
  <c r="F13" i="8"/>
  <c r="D14" i="8"/>
  <c r="E14" i="8"/>
  <c r="F14" i="8"/>
  <c r="D15" i="8"/>
  <c r="E15" i="8"/>
  <c r="F15" i="8"/>
  <c r="D16" i="8"/>
  <c r="E16" i="8"/>
  <c r="F16" i="8"/>
  <c r="D17" i="8"/>
  <c r="E17" i="8"/>
  <c r="F17" i="8"/>
  <c r="D18" i="8"/>
  <c r="E18" i="8"/>
  <c r="F18" i="8"/>
  <c r="D19" i="8"/>
  <c r="E19" i="8"/>
  <c r="F19" i="8"/>
  <c r="D20" i="8"/>
  <c r="E20" i="8"/>
  <c r="F20" i="8"/>
  <c r="D21" i="8"/>
  <c r="E21" i="8"/>
  <c r="F21" i="8"/>
  <c r="F8" i="8"/>
  <c r="E8" i="8"/>
  <c r="F21" i="4"/>
  <c r="K21" i="4"/>
  <c r="S21" i="4"/>
  <c r="F20" i="4"/>
  <c r="K20" i="4"/>
  <c r="S20" i="4"/>
  <c r="F19" i="4"/>
  <c r="K19" i="4"/>
  <c r="S19" i="4"/>
  <c r="F18" i="4"/>
  <c r="K18" i="4"/>
  <c r="S18" i="4"/>
  <c r="F17" i="4"/>
  <c r="K17" i="4"/>
  <c r="S17" i="4"/>
  <c r="F16" i="4"/>
  <c r="K16" i="4"/>
  <c r="S16" i="4"/>
  <c r="F15" i="4"/>
  <c r="K15" i="4"/>
  <c r="S15" i="4"/>
  <c r="F14" i="4"/>
  <c r="K14" i="4"/>
  <c r="S14" i="4"/>
  <c r="F13" i="4"/>
  <c r="K13" i="4"/>
  <c r="S13" i="4"/>
  <c r="F12" i="4"/>
  <c r="K12" i="4"/>
  <c r="S12" i="4"/>
  <c r="F11" i="4"/>
  <c r="K11" i="4"/>
  <c r="S11" i="4"/>
  <c r="F10" i="4"/>
  <c r="K10" i="4"/>
  <c r="S10" i="4"/>
  <c r="F9" i="4"/>
  <c r="K9" i="4"/>
  <c r="S9" i="4"/>
  <c r="F8" i="4"/>
  <c r="K8" i="4"/>
  <c r="S8" i="4"/>
  <c r="F21" i="7"/>
  <c r="K21" i="7"/>
  <c r="S21" i="7"/>
  <c r="U21" i="7"/>
  <c r="F20" i="7"/>
  <c r="K20" i="7"/>
  <c r="S20" i="7"/>
  <c r="U20" i="7"/>
  <c r="F19" i="7"/>
  <c r="K19" i="7"/>
  <c r="S19" i="7"/>
  <c r="U19" i="7"/>
  <c r="F18" i="7"/>
  <c r="K18" i="7"/>
  <c r="S18" i="7"/>
  <c r="U18" i="7"/>
  <c r="F17" i="7"/>
  <c r="K17" i="7"/>
  <c r="S17" i="7"/>
  <c r="U17" i="7"/>
  <c r="F16" i="7"/>
  <c r="K16" i="7"/>
  <c r="S16" i="7"/>
  <c r="F15" i="7"/>
  <c r="K15" i="7"/>
  <c r="S15" i="7"/>
  <c r="F14" i="7"/>
  <c r="K14" i="7"/>
  <c r="S14" i="7"/>
  <c r="F13" i="7"/>
  <c r="K13" i="7"/>
  <c r="S13" i="7"/>
  <c r="S12" i="7"/>
  <c r="F11" i="7"/>
  <c r="K11" i="7"/>
  <c r="S11" i="7"/>
  <c r="F10" i="7"/>
  <c r="K10" i="7"/>
  <c r="S10" i="7"/>
  <c r="F9" i="7"/>
  <c r="K9" i="7"/>
  <c r="S9" i="7"/>
  <c r="F8" i="7"/>
  <c r="K8" i="7"/>
  <c r="S8" i="7"/>
  <c r="F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S8" i="8"/>
  <c r="M8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A3" i="10"/>
  <c r="A2" i="10"/>
  <c r="A38" i="7"/>
  <c r="A33" i="7"/>
  <c r="A28" i="7"/>
  <c r="A25" i="7"/>
  <c r="A38" i="6"/>
  <c r="A33" i="6"/>
  <c r="A28" i="6"/>
  <c r="A25" i="6"/>
  <c r="A3" i="8"/>
  <c r="A2" i="8"/>
  <c r="P2" i="7"/>
  <c r="P1" i="7"/>
  <c r="P2" i="6"/>
  <c r="P1" i="6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D8" i="8"/>
  <c r="J8" i="8"/>
  <c r="U18" i="6"/>
  <c r="U17" i="6"/>
  <c r="U19" i="6"/>
  <c r="U21" i="6"/>
  <c r="P8" i="8"/>
  <c r="U20" i="6"/>
</calcChain>
</file>

<file path=xl/sharedStrings.xml><?xml version="1.0" encoding="utf-8"?>
<sst xmlns="http://schemas.openxmlformats.org/spreadsheetml/2006/main" count="194" uniqueCount="69">
  <si>
    <t>LATHUND för GENERALPROTOKOLL Nivå 6-9</t>
  </si>
  <si>
    <t xml:space="preserve">Säkerställ att ni följer Gymnastikförbundets anvisningar för barn och ungdomsgymnastik när det kommer till resultat i samband med tävlingen. </t>
  </si>
  <si>
    <t>https://www.gymnastik.se/om-oss/svensk-gymnastik-vill/trygg-gymnastik/anvisningar-for-barn--och-ungdomsgymnastik</t>
  </si>
  <si>
    <t>OBS! Detta generalprotokoll ska endast användas för tävlingar på Nivå 6-9.</t>
  </si>
  <si>
    <t>För högre nivåer, använt generalprotokoll anpassat för Nationella Bedömningsreglementet</t>
  </si>
  <si>
    <t>Generella instruktioner:</t>
  </si>
  <si>
    <t>Fyll endast i de blå fälten i respektive flik.</t>
  </si>
  <si>
    <t xml:space="preserve">Om det inte finns de antal domare som Bedömningsreglementet kräver så får man förändra hur sifforna skrivs in. </t>
  </si>
  <si>
    <t>-</t>
  </si>
  <si>
    <t xml:space="preserve">Endast 1 DC-domare: Skriv in respektive siffra två gånger </t>
  </si>
  <si>
    <t>Endast 2 E-domare:  Skriv in repsektive domares siffra två gånger. (Skriv E1-siffran även i E3-rutan och E2-siffran även i E4-rutan)</t>
  </si>
  <si>
    <t>Endast 3 E-domare: Ta fram en "fingerad" E4-poäng genom att ta medelvärdet av de tre övriga siffrorna (avrundat till närmaste tiondel) och fyll i den i rutan för E4</t>
  </si>
  <si>
    <t>Förberedelser innan tävlingen:</t>
  </si>
  <si>
    <t>Fyll i tävling och datum i de blå fälten i fliken "Fristående"</t>
  </si>
  <si>
    <t>Fyll i lagnamnen i fliken "Fristående" i det blå fältet</t>
  </si>
  <si>
    <t>Fyll i Ort, Arrangör, TTK-representantens namn samt Tävlingledarens namn i de blå fälten i fliken "Fristående"</t>
  </si>
  <si>
    <t>Fyll i domarnas namn i de blåa fälten på respektive flik (Fristående, Tumbling och Trampett)</t>
  </si>
  <si>
    <t>Under tävlingen:</t>
  </si>
  <si>
    <t>Fyll i respektive domares siffra i respektive flik (Fristående, Tumbling och Trampett) i de blå fälten</t>
  </si>
  <si>
    <t>Eventuella Överdomaravdrag fylls i separat i kolumn "ÖD"</t>
  </si>
  <si>
    <t>Vid osäkerhet tag hjälp av TTK-representanten</t>
  </si>
  <si>
    <t>Efter tävlingen:</t>
  </si>
  <si>
    <t>Skriv snarast ut ett (1) exemplar av respektive flik (Fristående, Tumbling och Trampett)</t>
  </si>
  <si>
    <t>Lämna protokollen till TTK eller domarna för påskrift</t>
  </si>
  <si>
    <t>Gör ev korrigeringar som domarna påtalar</t>
  </si>
  <si>
    <t>Ev. klipp ihop alla poolernas resultatlista i ett dokument</t>
  </si>
  <si>
    <r>
      <t xml:space="preserve">Klipp ut lagnamn och siffror från "Total" och använd "Klistar in special" för att klistra in </t>
    </r>
    <r>
      <rPr>
        <b/>
        <i/>
        <sz val="10"/>
        <rFont val="Arial"/>
        <family val="2"/>
      </rPr>
      <t>enbart värden</t>
    </r>
  </si>
  <si>
    <t>Gör en sortering "störst till minst" i "Resultatlistan" efter den totala poängen i kolumn "V"</t>
  </si>
  <si>
    <t>Skriv in placering i kolumn "Plac."</t>
  </si>
  <si>
    <t>Om något lag är på samma totalpoäng ta hjälp av TTK-representanten så att placeringarna blir korrekt</t>
  </si>
  <si>
    <t xml:space="preserve">Tävling: </t>
  </si>
  <si>
    <t>Generalprotokoll FRISTÅENDE Nivå 6-9</t>
  </si>
  <si>
    <t>Datum:</t>
  </si>
  <si>
    <t>Start</t>
  </si>
  <si>
    <t>Lag</t>
  </si>
  <si>
    <t>C-panel</t>
  </si>
  <si>
    <t>D-panel</t>
  </si>
  <si>
    <t>E-panel</t>
  </si>
  <si>
    <t>TOTALT</t>
  </si>
  <si>
    <t>C1</t>
  </si>
  <si>
    <t>C2</t>
  </si>
  <si>
    <t>C</t>
  </si>
  <si>
    <t>Differens</t>
  </si>
  <si>
    <t>D1</t>
  </si>
  <si>
    <t>D2</t>
  </si>
  <si>
    <t>D</t>
  </si>
  <si>
    <t>E1</t>
  </si>
  <si>
    <t>E2</t>
  </si>
  <si>
    <t>E3</t>
  </si>
  <si>
    <t>E4</t>
  </si>
  <si>
    <t>E</t>
  </si>
  <si>
    <t>ÖD</t>
  </si>
  <si>
    <t>Ort</t>
  </si>
  <si>
    <t>DC1</t>
  </si>
  <si>
    <t>Namn</t>
  </si>
  <si>
    <t>Arrangör</t>
  </si>
  <si>
    <t>TTK-representant</t>
  </si>
  <si>
    <t>Tävlingsledare</t>
  </si>
  <si>
    <t>Generalprotokoll TUMBLING Nivå 6-9</t>
  </si>
  <si>
    <t>Generalprotokoll TRAMPETT Nivå 6-9</t>
  </si>
  <si>
    <t>Team</t>
  </si>
  <si>
    <t>TOTAL</t>
  </si>
  <si>
    <t>LAG</t>
  </si>
  <si>
    <t>FRISTÅENDE</t>
  </si>
  <si>
    <t>TUMBLING</t>
  </si>
  <si>
    <t>TRAMPETT</t>
  </si>
  <si>
    <t>Sum</t>
  </si>
  <si>
    <t>RESULTATLISTA</t>
  </si>
  <si>
    <t>Plac.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</si>
</sst>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color rgb="FFC00000"/>
      <name val="Arial"/>
      <family val="2"/>
    </font>
    <font>
      <i/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/>
    <xf numFmtId="0" fontId="0" fillId="0" borderId="4" xfId="0" applyBorder="1"/>
    <xf numFmtId="0" fontId="0" fillId="2" borderId="3" xfId="0" applyFill="1" applyBorder="1"/>
    <xf numFmtId="0" fontId="2" fillId="0" borderId="5" xfId="0" applyFont="1" applyBorder="1" applyAlignment="1">
      <alignment vertical="center" textRotation="90"/>
    </xf>
    <xf numFmtId="0" fontId="2" fillId="0" borderId="6" xfId="0" applyFont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/>
    <xf numFmtId="0" fontId="0" fillId="0" borderId="1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0" borderId="0" xfId="0" applyFont="1"/>
    <xf numFmtId="0" fontId="2" fillId="2" borderId="15" xfId="0" applyFont="1" applyFill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165" fontId="0" fillId="0" borderId="2" xfId="0" applyNumberFormat="1" applyBorder="1"/>
    <xf numFmtId="165" fontId="0" fillId="0" borderId="0" xfId="0" applyNumberFormat="1"/>
    <xf numFmtId="165" fontId="2" fillId="2" borderId="17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8" xfId="0" applyBorder="1"/>
    <xf numFmtId="0" fontId="0" fillId="0" borderId="6" xfId="0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4" fontId="0" fillId="3" borderId="9" xfId="0" applyNumberFormat="1" applyFill="1" applyBorder="1" applyAlignment="1" applyProtection="1">
      <alignment horizontal="center"/>
      <protection locked="0" hidden="1"/>
    </xf>
    <xf numFmtId="164" fontId="0" fillId="3" borderId="20" xfId="0" applyNumberFormat="1" applyFill="1" applyBorder="1" applyAlignment="1" applyProtection="1">
      <alignment horizontal="center"/>
      <protection locked="0" hidden="1"/>
    </xf>
    <xf numFmtId="164" fontId="0" fillId="3" borderId="21" xfId="0" applyNumberFormat="1" applyFill="1" applyBorder="1" applyAlignment="1" applyProtection="1">
      <alignment horizontal="center"/>
      <protection locked="0" hidden="1"/>
    </xf>
    <xf numFmtId="164" fontId="0" fillId="3" borderId="16" xfId="0" applyNumberFormat="1" applyFill="1" applyBorder="1" applyAlignment="1" applyProtection="1">
      <alignment horizontal="center"/>
      <protection locked="0" hidden="1"/>
    </xf>
    <xf numFmtId="2" fontId="0" fillId="0" borderId="0" xfId="0" applyNumberFormat="1" applyAlignment="1">
      <alignment horizontal="center"/>
    </xf>
    <xf numFmtId="0" fontId="2" fillId="0" borderId="5" xfId="0" applyFont="1" applyBorder="1" applyAlignment="1">
      <alignment horizontal="center" textRotation="9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center" textRotation="90"/>
    </xf>
    <xf numFmtId="49" fontId="2" fillId="0" borderId="22" xfId="0" applyNumberFormat="1" applyFont="1" applyBorder="1" applyAlignment="1">
      <alignment horizontal="left" vertical="center"/>
    </xf>
    <xf numFmtId="165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/>
    <xf numFmtId="2" fontId="0" fillId="4" borderId="24" xfId="0" applyNumberFormat="1" applyFill="1" applyBorder="1" applyAlignment="1" applyProtection="1">
      <alignment horizontal="center"/>
      <protection locked="0" hidden="1"/>
    </xf>
    <xf numFmtId="2" fontId="0" fillId="4" borderId="25" xfId="0" applyNumberFormat="1" applyFill="1" applyBorder="1" applyAlignment="1" applyProtection="1">
      <alignment horizontal="center"/>
      <protection locked="0" hidden="1"/>
    </xf>
    <xf numFmtId="0" fontId="2" fillId="0" borderId="6" xfId="0" applyFont="1" applyBorder="1" applyAlignment="1">
      <alignment horizontal="center" vertical="center"/>
    </xf>
    <xf numFmtId="49" fontId="2" fillId="4" borderId="26" xfId="0" applyNumberFormat="1" applyFont="1" applyFill="1" applyBorder="1" applyProtection="1">
      <protection locked="0" hidden="1"/>
    </xf>
    <xf numFmtId="49" fontId="2" fillId="4" borderId="19" xfId="0" applyNumberFormat="1" applyFont="1" applyFill="1" applyBorder="1" applyProtection="1">
      <protection locked="0" hidden="1"/>
    </xf>
    <xf numFmtId="49" fontId="2" fillId="4" borderId="13" xfId="0" applyNumberFormat="1" applyFont="1" applyFill="1" applyBorder="1" applyProtection="1">
      <protection locked="0" hidden="1"/>
    </xf>
    <xf numFmtId="49" fontId="2" fillId="4" borderId="28" xfId="0" applyNumberFormat="1" applyFont="1" applyFill="1" applyBorder="1" applyProtection="1">
      <protection locked="0" hidden="1"/>
    </xf>
    <xf numFmtId="49" fontId="2" fillId="4" borderId="3" xfId="0" applyNumberFormat="1" applyFont="1" applyFill="1" applyBorder="1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0" fontId="2" fillId="0" borderId="0" xfId="0" applyFont="1" applyAlignment="1">
      <alignment horizontal="left" vertical="center"/>
    </xf>
    <xf numFmtId="165" fontId="0" fillId="0" borderId="39" xfId="0" applyNumberFormat="1" applyBorder="1" applyAlignment="1">
      <alignment horizontal="center"/>
    </xf>
    <xf numFmtId="0" fontId="2" fillId="0" borderId="33" xfId="0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2" fillId="4" borderId="39" xfId="0" applyNumberFormat="1" applyFont="1" applyFill="1" applyBorder="1" applyProtection="1">
      <protection locked="0" hidden="1"/>
    </xf>
    <xf numFmtId="49" fontId="2" fillId="0" borderId="19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0" fontId="5" fillId="0" borderId="0" xfId="0" applyFont="1"/>
    <xf numFmtId="0" fontId="3" fillId="0" borderId="0" xfId="0" applyFont="1"/>
    <xf numFmtId="0" fontId="8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textRotation="90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0" borderId="0" xfId="0" applyFont="1"/>
    <xf numFmtId="0" fontId="0" fillId="3" borderId="43" xfId="0" applyFill="1" applyBorder="1" applyAlignment="1" applyProtection="1">
      <alignment horizontal="left"/>
      <protection locked="0" hidden="1"/>
    </xf>
    <xf numFmtId="0" fontId="0" fillId="0" borderId="43" xfId="0" applyBorder="1" applyAlignment="1" applyProtection="1">
      <alignment horizontal="left"/>
      <protection locked="0" hidden="1"/>
    </xf>
    <xf numFmtId="0" fontId="0" fillId="0" borderId="44" xfId="0" applyBorder="1" applyAlignment="1" applyProtection="1">
      <alignment horizontal="left"/>
      <protection locked="0" hidden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2" borderId="4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3" borderId="0" xfId="0" applyFill="1" applyAlignment="1" applyProtection="1">
      <alignment horizontal="left"/>
      <protection locked="0" hidden="1"/>
    </xf>
    <xf numFmtId="0" fontId="0" fillId="3" borderId="11" xfId="0" applyFill="1" applyBorder="1" applyAlignment="1" applyProtection="1">
      <alignment horizontal="left"/>
      <protection locked="0" hidden="1"/>
    </xf>
    <xf numFmtId="0" fontId="2" fillId="3" borderId="5" xfId="0" applyFont="1" applyFill="1" applyBorder="1" applyAlignment="1" applyProtection="1">
      <alignment horizontal="left"/>
      <protection locked="0" hidden="1"/>
    </xf>
    <xf numFmtId="0" fontId="2" fillId="3" borderId="7" xfId="0" applyFont="1" applyFill="1" applyBorder="1" applyAlignment="1" applyProtection="1">
      <alignment horizontal="left"/>
      <protection locked="0" hidden="1"/>
    </xf>
    <xf numFmtId="0" fontId="2" fillId="3" borderId="8" xfId="0" applyFont="1" applyFill="1" applyBorder="1" applyAlignment="1" applyProtection="1">
      <alignment horizontal="left"/>
      <protection locked="0" hidden="1"/>
    </xf>
    <xf numFmtId="0" fontId="2" fillId="3" borderId="48" xfId="0" applyFont="1" applyFill="1" applyBorder="1" applyAlignment="1" applyProtection="1">
      <alignment horizontal="left"/>
      <protection locked="0" hidden="1"/>
    </xf>
    <xf numFmtId="0" fontId="2" fillId="3" borderId="49" xfId="0" applyFont="1" applyFill="1" applyBorder="1" applyAlignment="1" applyProtection="1">
      <alignment horizontal="left"/>
      <protection locked="0" hidden="1"/>
    </xf>
    <xf numFmtId="0" fontId="2" fillId="3" borderId="50" xfId="0" applyFont="1" applyFill="1" applyBorder="1" applyAlignment="1" applyProtection="1">
      <alignment horizontal="left"/>
      <protection locked="0" hidden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3" borderId="51" xfId="0" applyFill="1" applyBorder="1" applyAlignment="1" applyProtection="1">
      <alignment horizontal="left"/>
      <protection locked="0" hidden="1"/>
    </xf>
    <xf numFmtId="0" fontId="0" fillId="3" borderId="52" xfId="0" applyFill="1" applyBorder="1" applyAlignment="1" applyProtection="1">
      <alignment horizontal="left"/>
      <protection locked="0" hidden="1"/>
    </xf>
    <xf numFmtId="0" fontId="2" fillId="0" borderId="47" xfId="0" applyFont="1" applyBorder="1" applyAlignment="1">
      <alignment vertical="center" textRotation="90"/>
    </xf>
    <xf numFmtId="0" fontId="2" fillId="0" borderId="27" xfId="0" applyFont="1" applyBorder="1" applyAlignment="1">
      <alignment vertical="center" textRotation="90"/>
    </xf>
    <xf numFmtId="0" fontId="2" fillId="0" borderId="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3" borderId="53" xfId="0" applyFill="1" applyBorder="1" applyAlignment="1" applyProtection="1">
      <alignment horizontal="left"/>
      <protection locked="0" hidden="1"/>
    </xf>
    <xf numFmtId="0" fontId="0" fillId="3" borderId="44" xfId="0" applyFill="1" applyBorder="1" applyAlignment="1" applyProtection="1">
      <alignment horizontal="left"/>
      <protection locked="0" hidden="1"/>
    </xf>
    <xf numFmtId="0" fontId="0" fillId="3" borderId="3" xfId="0" applyFill="1" applyBorder="1" applyAlignment="1" applyProtection="1">
      <alignment horizontal="left"/>
      <protection locked="0" hidden="1"/>
    </xf>
    <xf numFmtId="0" fontId="0" fillId="0" borderId="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44" xfId="0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47" xfId="0" applyFont="1" applyBorder="1" applyAlignment="1">
      <alignment horizontal="center" textRotation="90"/>
    </xf>
    <xf numFmtId="0" fontId="2" fillId="0" borderId="27" xfId="0" applyFont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33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2" borderId="4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49" fontId="1" fillId="0" borderId="0" xfId="0" applyNumberFormat="1" applyFont="1"/>
    <xf numFmtId="0" fontId="0" fillId="0" borderId="0" xfId="0" applyAlignment="1"/>
    <xf numFmtId="0" fontId="0" fillId="0" borderId="11" xfId="0" applyBorder="1" applyAlignment="1"/>
    <xf numFmtId="0" fontId="0" fillId="0" borderId="45" xfId="0" applyBorder="1" applyAlignment="1"/>
    <xf numFmtId="0" fontId="0" fillId="0" borderId="46" xfId="0" applyBorder="1" applyAlignment="1"/>
    <xf numFmtId="0" fontId="1" fillId="0" borderId="3" xfId="0" applyFont="1" applyBorder="1"/>
    <xf numFmtId="0" fontId="0" fillId="0" borderId="3" xfId="0" applyBorder="1" applyAlignment="1"/>
    <xf numFmtId="0" fontId="0" fillId="0" borderId="9" xfId="0" applyBorder="1" applyAlignment="1"/>
    <xf numFmtId="0" fontId="1" fillId="0" borderId="3" xfId="0" applyFont="1" applyBorder="1" applyAlignment="1"/>
    <xf numFmtId="0" fontId="1" fillId="0" borderId="11" xfId="0" applyFont="1" applyBorder="1" applyAlignment="1"/>
    <xf numFmtId="0" fontId="1" fillId="3" borderId="43" xfId="0" applyFont="1" applyFill="1" applyBorder="1" applyAlignment="1" applyProtection="1">
      <alignment horizontal="left"/>
      <protection locked="0" hidden="1"/>
    </xf>
    <xf numFmtId="0" fontId="2" fillId="0" borderId="5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1" fillId="0" borderId="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18" xfId="0" applyFont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3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5" fontId="1" fillId="0" borderId="38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165" fontId="1" fillId="0" borderId="27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right" wrapText="1"/>
      <protection locked="0" hidden="1"/>
    </xf>
    <xf numFmtId="2" fontId="1" fillId="0" borderId="33" xfId="0" applyNumberFormat="1" applyFont="1" applyBorder="1" applyAlignment="1">
      <alignment horizontal="center"/>
    </xf>
    <xf numFmtId="165" fontId="1" fillId="0" borderId="34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165" fontId="1" fillId="0" borderId="35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5"/>
  <sheetViews>
    <sheetView tabSelected="1" zoomScaleNormal="100" zoomScaleSheetLayoutView="100" workbookViewId="0">
      <selection activeCell="A4" sqref="A4"/>
    </sheetView>
  </sheetViews>
  <sheetFormatPr defaultColWidth="8.85546875" defaultRowHeight="12.95"/>
  <cols>
    <col min="1" max="1" width="3.42578125" customWidth="1"/>
    <col min="2" max="2" width="110.42578125" bestFit="1" customWidth="1"/>
  </cols>
  <sheetData>
    <row r="1" spans="1:2" ht="20.100000000000001">
      <c r="A1" s="75" t="s">
        <v>0</v>
      </c>
    </row>
    <row r="2" spans="1:2">
      <c r="A2" s="38"/>
    </row>
    <row r="3" spans="1:2">
      <c r="A3" s="77" t="s">
        <v>1</v>
      </c>
    </row>
    <row r="4" spans="1:2">
      <c r="A4" s="82" t="s">
        <v>2</v>
      </c>
    </row>
    <row r="5" spans="1:2">
      <c r="A5" s="82"/>
    </row>
    <row r="6" spans="1:2">
      <c r="A6" s="38" t="s">
        <v>3</v>
      </c>
    </row>
    <row r="7" spans="1:2">
      <c r="A7" s="38" t="s">
        <v>4</v>
      </c>
    </row>
    <row r="9" spans="1:2">
      <c r="A9" s="38" t="s">
        <v>5</v>
      </c>
    </row>
    <row r="10" spans="1:2">
      <c r="A10" s="23" t="s">
        <v>6</v>
      </c>
    </row>
    <row r="11" spans="1:2">
      <c r="A11" s="23" t="s">
        <v>7</v>
      </c>
    </row>
    <row r="12" spans="1:2">
      <c r="A12" s="144" t="s">
        <v>8</v>
      </c>
      <c r="B12" s="23" t="s">
        <v>9</v>
      </c>
    </row>
    <row r="13" spans="1:2">
      <c r="A13" s="144" t="s">
        <v>8</v>
      </c>
      <c r="B13" s="23" t="s">
        <v>10</v>
      </c>
    </row>
    <row r="14" spans="1:2" ht="27.95">
      <c r="A14" s="145" t="s">
        <v>8</v>
      </c>
      <c r="B14" s="21" t="s">
        <v>11</v>
      </c>
    </row>
    <row r="15" spans="1:2">
      <c r="A15" s="23"/>
    </row>
    <row r="16" spans="1:2">
      <c r="A16" s="38" t="s">
        <v>12</v>
      </c>
    </row>
    <row r="17" spans="1:2">
      <c r="A17" s="17">
        <v>1</v>
      </c>
      <c r="B17" s="23" t="s">
        <v>13</v>
      </c>
    </row>
    <row r="18" spans="1:2">
      <c r="A18" s="17">
        <v>2</v>
      </c>
      <c r="B18" s="23" t="s">
        <v>14</v>
      </c>
    </row>
    <row r="19" spans="1:2">
      <c r="A19" s="17">
        <v>3</v>
      </c>
      <c r="B19" s="23" t="s">
        <v>15</v>
      </c>
    </row>
    <row r="20" spans="1:2">
      <c r="A20" s="17">
        <v>4</v>
      </c>
      <c r="B20" s="23" t="s">
        <v>16</v>
      </c>
    </row>
    <row r="22" spans="1:2">
      <c r="A22" s="38" t="s">
        <v>17</v>
      </c>
    </row>
    <row r="23" spans="1:2">
      <c r="A23" s="144">
        <v>1</v>
      </c>
      <c r="B23" s="23" t="s">
        <v>18</v>
      </c>
    </row>
    <row r="24" spans="1:2">
      <c r="A24" s="144">
        <v>2</v>
      </c>
      <c r="B24" s="23" t="s">
        <v>19</v>
      </c>
    </row>
    <row r="25" spans="1:2">
      <c r="A25" s="144">
        <v>3</v>
      </c>
      <c r="B25" s="23" t="s">
        <v>20</v>
      </c>
    </row>
    <row r="27" spans="1:2">
      <c r="A27" s="38" t="s">
        <v>21</v>
      </c>
    </row>
    <row r="28" spans="1:2">
      <c r="A28" s="17">
        <v>1</v>
      </c>
      <c r="B28" s="23" t="s">
        <v>22</v>
      </c>
    </row>
    <row r="29" spans="1:2">
      <c r="A29" s="17">
        <v>2</v>
      </c>
      <c r="B29" s="23" t="s">
        <v>23</v>
      </c>
    </row>
    <row r="30" spans="1:2">
      <c r="A30" s="17">
        <v>3</v>
      </c>
      <c r="B30" s="23" t="s">
        <v>24</v>
      </c>
    </row>
    <row r="31" spans="1:2">
      <c r="A31" s="17">
        <v>4</v>
      </c>
      <c r="B31" s="23" t="s">
        <v>25</v>
      </c>
    </row>
    <row r="32" spans="1:2">
      <c r="A32" s="17">
        <v>5</v>
      </c>
      <c r="B32" s="23" t="s">
        <v>26</v>
      </c>
    </row>
    <row r="33" spans="1:2">
      <c r="A33" s="17">
        <v>5</v>
      </c>
      <c r="B33" s="23" t="s">
        <v>27</v>
      </c>
    </row>
    <row r="34" spans="1:2">
      <c r="A34" s="17">
        <v>6</v>
      </c>
      <c r="B34" s="23" t="s">
        <v>28</v>
      </c>
    </row>
    <row r="35" spans="1:2">
      <c r="A35" s="17">
        <v>7</v>
      </c>
      <c r="B35" s="23" t="s">
        <v>29</v>
      </c>
    </row>
  </sheetData>
  <sheetProtection selectLockedCells="1"/>
  <pageMargins left="0.75" right="0.75" top="1" bottom="1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zoomScaleNormal="100" workbookViewId="0">
      <selection activeCell="M8" sqref="M8"/>
    </sheetView>
  </sheetViews>
  <sheetFormatPr defaultColWidth="11.42578125" defaultRowHeight="12.95"/>
  <cols>
    <col min="1" max="1" width="3" customWidth="1"/>
    <col min="2" max="2" width="27.28515625" customWidth="1"/>
    <col min="3" max="3" width="4.42578125" bestFit="1" customWidth="1"/>
    <col min="4" max="4" width="4.7109375" customWidth="1"/>
    <col min="5" max="5" width="7.85546875" customWidth="1"/>
    <col min="6" max="6" width="8.42578125" customWidth="1"/>
    <col min="7" max="10" width="4.42578125" customWidth="1"/>
    <col min="11" max="11" width="7.7109375" style="31" customWidth="1"/>
    <col min="12" max="12" width="4.85546875" customWidth="1"/>
    <col min="13" max="14" width="5" customWidth="1"/>
    <col min="15" max="16" width="4.42578125" bestFit="1" customWidth="1"/>
    <col min="17" max="17" width="7.7109375" customWidth="1"/>
    <col min="18" max="18" width="5" customWidth="1"/>
    <col min="19" max="19" width="8" bestFit="1" customWidth="1"/>
    <col min="20" max="20" width="4.85546875" customWidth="1"/>
    <col min="21" max="21" width="11.42578125" customWidth="1"/>
  </cols>
  <sheetData>
    <row r="1" spans="1:21" ht="18" customHeight="1" thickBot="1">
      <c r="A1" s="52"/>
      <c r="O1" s="94" t="s">
        <v>30</v>
      </c>
      <c r="P1" s="95"/>
      <c r="Q1" s="95"/>
      <c r="R1" s="95"/>
      <c r="S1" s="95"/>
      <c r="T1" s="96"/>
    </row>
    <row r="2" spans="1:21" ht="20.25" customHeight="1" thickBot="1">
      <c r="A2" s="52"/>
      <c r="B2" s="100" t="s">
        <v>31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29"/>
      <c r="O2" s="97" t="s">
        <v>32</v>
      </c>
      <c r="P2" s="98"/>
      <c r="Q2" s="98"/>
      <c r="R2" s="98"/>
      <c r="S2" s="98"/>
      <c r="T2" s="99"/>
    </row>
    <row r="3" spans="1:21" ht="12" customHeight="1">
      <c r="A3" s="52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35"/>
      <c r="O3" s="35"/>
      <c r="P3" s="35"/>
      <c r="Q3" s="35"/>
      <c r="R3" s="35"/>
      <c r="S3" s="35"/>
      <c r="T3" s="35"/>
    </row>
    <row r="4" spans="1:21" ht="9" customHeight="1" thickBot="1">
      <c r="A4" s="52"/>
      <c r="M4" s="26"/>
      <c r="N4" s="26"/>
      <c r="S4" s="26"/>
      <c r="T4" s="26"/>
    </row>
    <row r="5" spans="1:21" ht="14.1" thickBot="1">
      <c r="A5" s="110" t="s">
        <v>33</v>
      </c>
      <c r="B5" s="36" t="s">
        <v>34</v>
      </c>
      <c r="C5" s="102" t="s">
        <v>35</v>
      </c>
      <c r="D5" s="103"/>
      <c r="E5" s="103"/>
      <c r="F5" s="104"/>
      <c r="G5" s="78"/>
      <c r="H5" s="102" t="s">
        <v>36</v>
      </c>
      <c r="I5" s="103"/>
      <c r="J5" s="103"/>
      <c r="K5" s="104"/>
      <c r="L5" s="38"/>
      <c r="M5" s="105" t="s">
        <v>37</v>
      </c>
      <c r="N5" s="106"/>
      <c r="O5" s="106"/>
      <c r="P5" s="106"/>
      <c r="Q5" s="106"/>
      <c r="R5" s="106"/>
      <c r="S5" s="107"/>
      <c r="T5" s="39"/>
      <c r="U5" s="90" t="s">
        <v>38</v>
      </c>
    </row>
    <row r="6" spans="1:21" ht="14.1" thickBot="1">
      <c r="A6" s="111"/>
      <c r="B6" s="6"/>
      <c r="C6" s="146" t="s">
        <v>39</v>
      </c>
      <c r="D6" s="147" t="s">
        <v>40</v>
      </c>
      <c r="E6" s="27" t="s">
        <v>41</v>
      </c>
      <c r="F6" s="148" t="s">
        <v>42</v>
      </c>
      <c r="G6" s="39"/>
      <c r="H6" s="146" t="s">
        <v>43</v>
      </c>
      <c r="I6" s="147" t="s">
        <v>44</v>
      </c>
      <c r="J6" s="27" t="s">
        <v>45</v>
      </c>
      <c r="K6" s="148" t="s">
        <v>42</v>
      </c>
      <c r="M6" s="149" t="s">
        <v>46</v>
      </c>
      <c r="N6" s="150" t="s">
        <v>47</v>
      </c>
      <c r="O6" s="150" t="s">
        <v>48</v>
      </c>
      <c r="P6" s="150" t="s">
        <v>49</v>
      </c>
      <c r="Q6" s="32" t="s">
        <v>50</v>
      </c>
      <c r="R6" s="25" t="s">
        <v>51</v>
      </c>
      <c r="S6" s="151" t="s">
        <v>42</v>
      </c>
      <c r="T6" s="40"/>
      <c r="U6" s="91"/>
    </row>
    <row r="7" spans="1:21">
      <c r="A7" s="7"/>
      <c r="B7" s="8"/>
      <c r="C7" s="9"/>
      <c r="D7" s="10"/>
      <c r="E7" s="11"/>
      <c r="F7" s="13"/>
      <c r="G7" s="39"/>
      <c r="H7" s="9"/>
      <c r="I7" s="10"/>
      <c r="J7" s="11"/>
      <c r="K7" s="13"/>
      <c r="L7" s="38"/>
      <c r="M7" s="12"/>
      <c r="N7" s="10"/>
      <c r="O7" s="10"/>
      <c r="P7" s="10"/>
      <c r="Q7" s="34"/>
      <c r="R7" s="11"/>
      <c r="S7" s="13"/>
      <c r="T7" s="17"/>
      <c r="U7" s="42"/>
    </row>
    <row r="8" spans="1:21">
      <c r="A8" s="50">
        <v>1</v>
      </c>
      <c r="B8" s="61"/>
      <c r="C8" s="44"/>
      <c r="D8" s="45"/>
      <c r="E8" s="28" t="e">
        <f>AVERAGE(C8,D8)</f>
        <v>#DIV/0!</v>
      </c>
      <c r="F8" s="20" t="str">
        <f>IF(MAX(C8:D8)-MIN(C8:D8)&gt;0.5,"JA","NEJ")</f>
        <v>NEJ</v>
      </c>
      <c r="G8" s="48"/>
      <c r="H8" s="44"/>
      <c r="I8" s="45"/>
      <c r="J8" s="28" t="e">
        <f>AVERAGE(H8,I8)</f>
        <v>#DIV/0!</v>
      </c>
      <c r="K8" s="20" t="str">
        <f>IF(MAX(H8:I8)-MIN(H8:I8)&gt;0.5,"JA","NEJ")</f>
        <v>NEJ</v>
      </c>
      <c r="L8" s="152"/>
      <c r="M8" s="46"/>
      <c r="N8" s="47"/>
      <c r="O8" s="47"/>
      <c r="P8" s="47"/>
      <c r="Q8" s="28" t="e">
        <f>(MEDIAN(M8:P8))</f>
        <v>#NUM!</v>
      </c>
      <c r="R8" s="58"/>
      <c r="S8" s="20" t="str">
        <f>IF(MAX(M8:P8)-MIN(M8:P8)&gt;0.5,"JA","NEJ")</f>
        <v>NEJ</v>
      </c>
      <c r="T8" s="19"/>
      <c r="U8" s="43" t="e">
        <f>SUM(E8+J8+Q8-R8)</f>
        <v>#DIV/0!</v>
      </c>
    </row>
    <row r="9" spans="1:21">
      <c r="A9" s="50">
        <v>2</v>
      </c>
      <c r="B9" s="62"/>
      <c r="C9" s="44"/>
      <c r="D9" s="45"/>
      <c r="E9" s="28" t="e">
        <f t="shared" ref="E9:E21" si="0">AVERAGE(C9,D9)</f>
        <v>#DIV/0!</v>
      </c>
      <c r="F9" s="20" t="str">
        <f t="shared" ref="F9:F21" si="1">IF(MAX(C9:D9)-MIN(C9:D9)&gt;0.5,"JA","NEJ")</f>
        <v>NEJ</v>
      </c>
      <c r="G9" s="48"/>
      <c r="H9" s="44"/>
      <c r="I9" s="45"/>
      <c r="J9" s="28" t="e">
        <f t="shared" ref="J9:J21" si="2">AVERAGE(H9,I9)</f>
        <v>#DIV/0!</v>
      </c>
      <c r="K9" s="20" t="str">
        <f t="shared" ref="K9:K21" si="3">IF(MAX(H9:I9)-MIN(H9:I9)&gt;0.5,"JA","NEJ")</f>
        <v>NEJ</v>
      </c>
      <c r="L9" s="152"/>
      <c r="M9" s="46"/>
      <c r="N9" s="47"/>
      <c r="O9" s="47"/>
      <c r="P9" s="47"/>
      <c r="Q9" s="28" t="e">
        <f t="shared" ref="Q9:Q21" si="4">(MEDIAN(M9:P9))</f>
        <v>#NUM!</v>
      </c>
      <c r="R9" s="58"/>
      <c r="S9" s="20" t="str">
        <f t="shared" ref="S9:S21" si="5">IF(MAX(M9:P9)-MIN(M9:P9)&gt;0.5,"JA","NEJ")</f>
        <v>NEJ</v>
      </c>
      <c r="T9" s="19"/>
      <c r="U9" s="43" t="e">
        <f t="shared" ref="U9:U21" si="6">SUM(E9+J9+Q9-R9)</f>
        <v>#DIV/0!</v>
      </c>
    </row>
    <row r="10" spans="1:21">
      <c r="A10" s="50">
        <v>3</v>
      </c>
      <c r="B10" s="63"/>
      <c r="C10" s="44"/>
      <c r="D10" s="45"/>
      <c r="E10" s="28" t="e">
        <f t="shared" si="0"/>
        <v>#DIV/0!</v>
      </c>
      <c r="F10" s="20" t="str">
        <f t="shared" si="1"/>
        <v>NEJ</v>
      </c>
      <c r="G10" s="48"/>
      <c r="H10" s="44"/>
      <c r="I10" s="45"/>
      <c r="J10" s="28" t="e">
        <f t="shared" si="2"/>
        <v>#DIV/0!</v>
      </c>
      <c r="K10" s="20" t="str">
        <f t="shared" si="3"/>
        <v>NEJ</v>
      </c>
      <c r="L10" s="152"/>
      <c r="M10" s="46"/>
      <c r="N10" s="47"/>
      <c r="O10" s="47"/>
      <c r="P10" s="47"/>
      <c r="Q10" s="28" t="e">
        <f t="shared" si="4"/>
        <v>#NUM!</v>
      </c>
      <c r="R10" s="58"/>
      <c r="S10" s="20" t="str">
        <f t="shared" si="5"/>
        <v>NEJ</v>
      </c>
      <c r="T10" s="19"/>
      <c r="U10" s="43" t="e">
        <f t="shared" si="6"/>
        <v>#DIV/0!</v>
      </c>
    </row>
    <row r="11" spans="1:21">
      <c r="A11" s="50">
        <v>4</v>
      </c>
      <c r="B11" s="64"/>
      <c r="C11" s="44"/>
      <c r="D11" s="45"/>
      <c r="E11" s="28" t="e">
        <f t="shared" si="0"/>
        <v>#DIV/0!</v>
      </c>
      <c r="F11" s="20" t="str">
        <f t="shared" si="1"/>
        <v>NEJ</v>
      </c>
      <c r="G11" s="48"/>
      <c r="H11" s="44"/>
      <c r="I11" s="45"/>
      <c r="J11" s="28" t="e">
        <f t="shared" si="2"/>
        <v>#DIV/0!</v>
      </c>
      <c r="K11" s="20" t="str">
        <f t="shared" si="3"/>
        <v>NEJ</v>
      </c>
      <c r="L11" s="152"/>
      <c r="M11" s="46"/>
      <c r="N11" s="47"/>
      <c r="O11" s="47"/>
      <c r="P11" s="47"/>
      <c r="Q11" s="28" t="e">
        <f t="shared" si="4"/>
        <v>#NUM!</v>
      </c>
      <c r="R11" s="58"/>
      <c r="S11" s="20" t="str">
        <f t="shared" si="5"/>
        <v>NEJ</v>
      </c>
      <c r="T11" s="19"/>
      <c r="U11" s="43" t="e">
        <f t="shared" si="6"/>
        <v>#DIV/0!</v>
      </c>
    </row>
    <row r="12" spans="1:21">
      <c r="A12" s="50">
        <v>5</v>
      </c>
      <c r="B12" s="64"/>
      <c r="C12" s="44"/>
      <c r="D12" s="45"/>
      <c r="E12" s="28" t="e">
        <f t="shared" si="0"/>
        <v>#DIV/0!</v>
      </c>
      <c r="F12" s="20" t="str">
        <f t="shared" si="1"/>
        <v>NEJ</v>
      </c>
      <c r="G12" s="48"/>
      <c r="H12" s="44"/>
      <c r="I12" s="45"/>
      <c r="J12" s="28" t="e">
        <f t="shared" si="2"/>
        <v>#DIV/0!</v>
      </c>
      <c r="K12" s="20" t="str">
        <f t="shared" si="3"/>
        <v>NEJ</v>
      </c>
      <c r="L12" s="152"/>
      <c r="M12" s="46"/>
      <c r="N12" s="47"/>
      <c r="O12" s="47"/>
      <c r="P12" s="47"/>
      <c r="Q12" s="28" t="e">
        <f t="shared" si="4"/>
        <v>#NUM!</v>
      </c>
      <c r="R12" s="58"/>
      <c r="S12" s="20" t="str">
        <f t="shared" si="5"/>
        <v>NEJ</v>
      </c>
      <c r="T12" s="19"/>
      <c r="U12" s="43" t="e">
        <f t="shared" si="6"/>
        <v>#DIV/0!</v>
      </c>
    </row>
    <row r="13" spans="1:21">
      <c r="A13" s="50">
        <v>6</v>
      </c>
      <c r="B13" s="64"/>
      <c r="C13" s="44"/>
      <c r="D13" s="45"/>
      <c r="E13" s="28" t="e">
        <f t="shared" si="0"/>
        <v>#DIV/0!</v>
      </c>
      <c r="F13" s="20" t="str">
        <f t="shared" si="1"/>
        <v>NEJ</v>
      </c>
      <c r="G13" s="48"/>
      <c r="H13" s="44"/>
      <c r="I13" s="45"/>
      <c r="J13" s="28" t="e">
        <f t="shared" si="2"/>
        <v>#DIV/0!</v>
      </c>
      <c r="K13" s="20" t="str">
        <f t="shared" si="3"/>
        <v>NEJ</v>
      </c>
      <c r="L13" s="152"/>
      <c r="M13" s="46"/>
      <c r="N13" s="47"/>
      <c r="O13" s="47"/>
      <c r="P13" s="47"/>
      <c r="Q13" s="28" t="e">
        <f t="shared" si="4"/>
        <v>#NUM!</v>
      </c>
      <c r="R13" s="58"/>
      <c r="S13" s="20" t="str">
        <f t="shared" si="5"/>
        <v>NEJ</v>
      </c>
      <c r="T13" s="19"/>
      <c r="U13" s="43" t="e">
        <f t="shared" si="6"/>
        <v>#DIV/0!</v>
      </c>
    </row>
    <row r="14" spans="1:21">
      <c r="A14" s="50">
        <v>7</v>
      </c>
      <c r="B14" s="62"/>
      <c r="C14" s="44"/>
      <c r="D14" s="45"/>
      <c r="E14" s="28" t="e">
        <f t="shared" si="0"/>
        <v>#DIV/0!</v>
      </c>
      <c r="F14" s="20" t="str">
        <f t="shared" si="1"/>
        <v>NEJ</v>
      </c>
      <c r="G14" s="48"/>
      <c r="H14" s="44"/>
      <c r="I14" s="45"/>
      <c r="J14" s="28" t="e">
        <f t="shared" si="2"/>
        <v>#DIV/0!</v>
      </c>
      <c r="K14" s="20" t="str">
        <f t="shared" si="3"/>
        <v>NEJ</v>
      </c>
      <c r="L14" s="152"/>
      <c r="M14" s="46"/>
      <c r="N14" s="47"/>
      <c r="O14" s="47"/>
      <c r="P14" s="47"/>
      <c r="Q14" s="28" t="e">
        <f t="shared" si="4"/>
        <v>#NUM!</v>
      </c>
      <c r="R14" s="58"/>
      <c r="S14" s="20" t="str">
        <f t="shared" si="5"/>
        <v>NEJ</v>
      </c>
      <c r="T14" s="19"/>
      <c r="U14" s="43" t="e">
        <f t="shared" si="6"/>
        <v>#DIV/0!</v>
      </c>
    </row>
    <row r="15" spans="1:21">
      <c r="A15" s="50">
        <v>8</v>
      </c>
      <c r="B15" s="65"/>
      <c r="C15" s="44"/>
      <c r="D15" s="45"/>
      <c r="E15" s="28" t="e">
        <f t="shared" si="0"/>
        <v>#DIV/0!</v>
      </c>
      <c r="F15" s="20" t="str">
        <f t="shared" si="1"/>
        <v>NEJ</v>
      </c>
      <c r="G15" s="48"/>
      <c r="H15" s="44"/>
      <c r="I15" s="45"/>
      <c r="J15" s="28" t="e">
        <f t="shared" si="2"/>
        <v>#DIV/0!</v>
      </c>
      <c r="K15" s="20" t="str">
        <f t="shared" si="3"/>
        <v>NEJ</v>
      </c>
      <c r="L15" s="152"/>
      <c r="M15" s="46"/>
      <c r="N15" s="47"/>
      <c r="O15" s="47"/>
      <c r="P15" s="47"/>
      <c r="Q15" s="28" t="e">
        <f t="shared" si="4"/>
        <v>#NUM!</v>
      </c>
      <c r="R15" s="58"/>
      <c r="S15" s="20" t="str">
        <f t="shared" si="5"/>
        <v>NEJ</v>
      </c>
      <c r="T15" s="19"/>
      <c r="U15" s="43" t="e">
        <f t="shared" si="6"/>
        <v>#DIV/0!</v>
      </c>
    </row>
    <row r="16" spans="1:21">
      <c r="A16" s="50">
        <v>9</v>
      </c>
      <c r="B16" s="64"/>
      <c r="C16" s="44"/>
      <c r="D16" s="45"/>
      <c r="E16" s="28" t="e">
        <f t="shared" si="0"/>
        <v>#DIV/0!</v>
      </c>
      <c r="F16" s="20" t="str">
        <f t="shared" si="1"/>
        <v>NEJ</v>
      </c>
      <c r="G16" s="48"/>
      <c r="H16" s="44"/>
      <c r="I16" s="45"/>
      <c r="J16" s="28" t="e">
        <f t="shared" si="2"/>
        <v>#DIV/0!</v>
      </c>
      <c r="K16" s="20" t="str">
        <f t="shared" si="3"/>
        <v>NEJ</v>
      </c>
      <c r="L16" s="152"/>
      <c r="M16" s="46"/>
      <c r="N16" s="47"/>
      <c r="O16" s="47"/>
      <c r="P16" s="47"/>
      <c r="Q16" s="28" t="e">
        <f t="shared" si="4"/>
        <v>#NUM!</v>
      </c>
      <c r="R16" s="58"/>
      <c r="S16" s="20" t="str">
        <f t="shared" si="5"/>
        <v>NEJ</v>
      </c>
      <c r="T16" s="19"/>
      <c r="U16" s="43" t="e">
        <f t="shared" si="6"/>
        <v>#DIV/0!</v>
      </c>
    </row>
    <row r="17" spans="1:21">
      <c r="A17" s="50">
        <v>10</v>
      </c>
      <c r="B17" s="62"/>
      <c r="C17" s="44"/>
      <c r="D17" s="45"/>
      <c r="E17" s="28" t="e">
        <f t="shared" si="0"/>
        <v>#DIV/0!</v>
      </c>
      <c r="F17" s="20" t="str">
        <f t="shared" si="1"/>
        <v>NEJ</v>
      </c>
      <c r="G17" s="48"/>
      <c r="H17" s="44"/>
      <c r="I17" s="45"/>
      <c r="J17" s="28" t="e">
        <f t="shared" si="2"/>
        <v>#DIV/0!</v>
      </c>
      <c r="K17" s="20" t="str">
        <f t="shared" si="3"/>
        <v>NEJ</v>
      </c>
      <c r="L17" s="152"/>
      <c r="M17" s="46"/>
      <c r="N17" s="47"/>
      <c r="O17" s="47"/>
      <c r="P17" s="47"/>
      <c r="Q17" s="28" t="e">
        <f t="shared" si="4"/>
        <v>#NUM!</v>
      </c>
      <c r="R17" s="58"/>
      <c r="S17" s="20" t="str">
        <f t="shared" si="5"/>
        <v>NEJ</v>
      </c>
      <c r="T17" s="19"/>
      <c r="U17" s="43" t="e">
        <f t="shared" si="6"/>
        <v>#DIV/0!</v>
      </c>
    </row>
    <row r="18" spans="1:21">
      <c r="A18" s="50">
        <v>11</v>
      </c>
      <c r="B18" s="62"/>
      <c r="C18" s="44"/>
      <c r="D18" s="45"/>
      <c r="E18" s="28" t="e">
        <f t="shared" si="0"/>
        <v>#DIV/0!</v>
      </c>
      <c r="F18" s="20" t="str">
        <f t="shared" si="1"/>
        <v>NEJ</v>
      </c>
      <c r="G18" s="48"/>
      <c r="H18" s="44"/>
      <c r="I18" s="45"/>
      <c r="J18" s="28" t="e">
        <f t="shared" si="2"/>
        <v>#DIV/0!</v>
      </c>
      <c r="K18" s="20" t="str">
        <f t="shared" si="3"/>
        <v>NEJ</v>
      </c>
      <c r="L18" s="152"/>
      <c r="M18" s="46"/>
      <c r="N18" s="47"/>
      <c r="O18" s="47"/>
      <c r="P18" s="47"/>
      <c r="Q18" s="28" t="e">
        <f t="shared" si="4"/>
        <v>#NUM!</v>
      </c>
      <c r="R18" s="58"/>
      <c r="S18" s="20" t="str">
        <f t="shared" si="5"/>
        <v>NEJ</v>
      </c>
      <c r="T18" s="19"/>
      <c r="U18" s="43" t="e">
        <f t="shared" si="6"/>
        <v>#DIV/0!</v>
      </c>
    </row>
    <row r="19" spans="1:21">
      <c r="A19" s="50">
        <v>12</v>
      </c>
      <c r="B19" s="62"/>
      <c r="C19" s="44"/>
      <c r="D19" s="45"/>
      <c r="E19" s="28" t="e">
        <f t="shared" si="0"/>
        <v>#DIV/0!</v>
      </c>
      <c r="F19" s="20" t="str">
        <f t="shared" si="1"/>
        <v>NEJ</v>
      </c>
      <c r="G19" s="48"/>
      <c r="H19" s="44"/>
      <c r="I19" s="45"/>
      <c r="J19" s="28" t="e">
        <f t="shared" si="2"/>
        <v>#DIV/0!</v>
      </c>
      <c r="K19" s="20" t="str">
        <f t="shared" si="3"/>
        <v>NEJ</v>
      </c>
      <c r="L19" s="152"/>
      <c r="M19" s="46"/>
      <c r="N19" s="47"/>
      <c r="O19" s="47"/>
      <c r="P19" s="47"/>
      <c r="Q19" s="28" t="e">
        <f t="shared" si="4"/>
        <v>#NUM!</v>
      </c>
      <c r="R19" s="58"/>
      <c r="S19" s="20" t="str">
        <f t="shared" si="5"/>
        <v>NEJ</v>
      </c>
      <c r="T19" s="19"/>
      <c r="U19" s="43" t="e">
        <f t="shared" si="6"/>
        <v>#DIV/0!</v>
      </c>
    </row>
    <row r="20" spans="1:21">
      <c r="A20" s="50">
        <v>13</v>
      </c>
      <c r="B20" s="62"/>
      <c r="C20" s="44"/>
      <c r="D20" s="45"/>
      <c r="E20" s="28" t="e">
        <f t="shared" si="0"/>
        <v>#DIV/0!</v>
      </c>
      <c r="F20" s="20" t="str">
        <f t="shared" si="1"/>
        <v>NEJ</v>
      </c>
      <c r="G20" s="48"/>
      <c r="H20" s="44"/>
      <c r="I20" s="45"/>
      <c r="J20" s="28" t="e">
        <f t="shared" si="2"/>
        <v>#DIV/0!</v>
      </c>
      <c r="K20" s="20" t="str">
        <f t="shared" si="3"/>
        <v>NEJ</v>
      </c>
      <c r="L20" s="152"/>
      <c r="M20" s="46"/>
      <c r="N20" s="47"/>
      <c r="O20" s="47"/>
      <c r="P20" s="47"/>
      <c r="Q20" s="28" t="e">
        <f t="shared" si="4"/>
        <v>#NUM!</v>
      </c>
      <c r="R20" s="58"/>
      <c r="S20" s="20" t="str">
        <f t="shared" si="5"/>
        <v>NEJ</v>
      </c>
      <c r="T20" s="19"/>
      <c r="U20" s="43" t="e">
        <f t="shared" si="6"/>
        <v>#DIV/0!</v>
      </c>
    </row>
    <row r="21" spans="1:21" ht="14.1" thickBot="1">
      <c r="A21" s="51">
        <v>14</v>
      </c>
      <c r="B21" s="72"/>
      <c r="C21" s="44"/>
      <c r="D21" s="45"/>
      <c r="E21" s="28" t="e">
        <f t="shared" si="0"/>
        <v>#DIV/0!</v>
      </c>
      <c r="F21" s="20" t="str">
        <f t="shared" si="1"/>
        <v>NEJ</v>
      </c>
      <c r="G21" s="48"/>
      <c r="H21" s="44"/>
      <c r="I21" s="45"/>
      <c r="J21" s="28" t="e">
        <f t="shared" si="2"/>
        <v>#DIV/0!</v>
      </c>
      <c r="K21" s="20" t="str">
        <f t="shared" si="3"/>
        <v>NEJ</v>
      </c>
      <c r="L21" s="152"/>
      <c r="M21" s="46"/>
      <c r="N21" s="47"/>
      <c r="O21" s="47"/>
      <c r="P21" s="47"/>
      <c r="Q21" s="28" t="e">
        <f t="shared" si="4"/>
        <v>#NUM!</v>
      </c>
      <c r="R21" s="59"/>
      <c r="S21" s="20" t="str">
        <f t="shared" si="5"/>
        <v>NEJ</v>
      </c>
      <c r="T21" s="19"/>
      <c r="U21" s="68" t="e">
        <f t="shared" si="6"/>
        <v>#DIV/0!</v>
      </c>
    </row>
    <row r="22" spans="1:21">
      <c r="A22" s="119"/>
      <c r="B22" s="120"/>
      <c r="C22" s="2"/>
      <c r="D22" s="2"/>
      <c r="E22" s="2"/>
      <c r="F22" s="2"/>
      <c r="G22" s="2"/>
      <c r="H22" s="2"/>
      <c r="I22" s="2"/>
      <c r="J22" s="2"/>
      <c r="K22" s="41"/>
      <c r="L22" s="14"/>
      <c r="M22" s="1"/>
      <c r="N22" s="2"/>
      <c r="O22" s="2"/>
      <c r="P22" s="2"/>
      <c r="Q22" s="30"/>
      <c r="R22" s="2"/>
      <c r="S22" s="41"/>
    </row>
    <row r="23" spans="1:21">
      <c r="A23" s="117"/>
      <c r="B23" s="118"/>
      <c r="D23" s="153"/>
      <c r="E23" s="153"/>
      <c r="F23" s="153"/>
      <c r="G23" s="153"/>
      <c r="H23" s="153"/>
      <c r="I23" s="153"/>
      <c r="J23" s="153"/>
      <c r="K23" s="154"/>
      <c r="L23" s="14"/>
      <c r="M23" s="3"/>
      <c r="N23" s="153"/>
      <c r="O23" s="153"/>
      <c r="P23" s="153"/>
      <c r="Q23" s="153"/>
      <c r="R23" s="153"/>
      <c r="S23" s="154"/>
    </row>
    <row r="24" spans="1:21">
      <c r="A24" s="112" t="s">
        <v>52</v>
      </c>
      <c r="B24" s="113"/>
      <c r="D24" s="155"/>
      <c r="E24" s="155"/>
      <c r="F24" s="155"/>
      <c r="G24" s="155"/>
      <c r="H24" s="155"/>
      <c r="I24" s="155"/>
      <c r="J24" s="155"/>
      <c r="K24" s="156"/>
      <c r="L24" s="37"/>
      <c r="M24" s="3"/>
      <c r="N24" s="155"/>
      <c r="O24" s="155"/>
      <c r="P24" s="155"/>
      <c r="Q24" s="155"/>
      <c r="R24" s="155"/>
      <c r="S24" s="156"/>
      <c r="T24" s="14"/>
      <c r="U24" s="14"/>
    </row>
    <row r="25" spans="1:21" ht="15" customHeight="1">
      <c r="A25" s="116"/>
      <c r="B25" s="93"/>
      <c r="C25" s="23" t="s">
        <v>53</v>
      </c>
      <c r="D25" s="92" t="s">
        <v>54</v>
      </c>
      <c r="E25" s="92"/>
      <c r="F25" s="92"/>
      <c r="G25" s="92"/>
      <c r="H25" s="92"/>
      <c r="I25" s="92"/>
      <c r="J25" s="92"/>
      <c r="K25" s="93"/>
      <c r="L25" s="14"/>
      <c r="M25" s="157" t="s">
        <v>46</v>
      </c>
      <c r="N25" s="92" t="s">
        <v>54</v>
      </c>
      <c r="O25" s="92"/>
      <c r="P25" s="92"/>
      <c r="Q25" s="92"/>
      <c r="R25" s="92"/>
      <c r="S25" s="93"/>
    </row>
    <row r="26" spans="1:21" ht="15" customHeight="1">
      <c r="A26" s="112"/>
      <c r="B26" s="113"/>
      <c r="K26" s="15"/>
      <c r="L26" s="14"/>
      <c r="M26" s="3"/>
      <c r="N26" s="14"/>
      <c r="Q26" s="31"/>
      <c r="S26" s="15"/>
      <c r="T26" s="17"/>
      <c r="U26" s="17"/>
    </row>
    <row r="27" spans="1:21">
      <c r="A27" s="112" t="s">
        <v>55</v>
      </c>
      <c r="B27" s="113"/>
      <c r="D27" s="153"/>
      <c r="E27" s="153"/>
      <c r="F27" s="153"/>
      <c r="G27" s="153"/>
      <c r="H27" s="153"/>
      <c r="I27" s="153"/>
      <c r="J27" s="153"/>
      <c r="K27" s="154"/>
      <c r="L27" s="37"/>
      <c r="M27" s="3"/>
      <c r="N27" s="86"/>
      <c r="O27" s="86"/>
      <c r="P27" s="86"/>
      <c r="Q27" s="86"/>
      <c r="R27" s="86"/>
      <c r="S27" s="87"/>
      <c r="T27" s="14"/>
      <c r="U27" s="14"/>
    </row>
    <row r="28" spans="1:21">
      <c r="A28" s="116"/>
      <c r="B28" s="93"/>
      <c r="D28" s="155"/>
      <c r="E28" s="155"/>
      <c r="F28" s="155"/>
      <c r="G28" s="155"/>
      <c r="H28" s="155"/>
      <c r="I28" s="155"/>
      <c r="J28" s="155"/>
      <c r="K28" s="156"/>
      <c r="L28" s="14"/>
      <c r="M28" s="3"/>
      <c r="N28" s="88"/>
      <c r="O28" s="88"/>
      <c r="P28" s="88"/>
      <c r="Q28" s="88"/>
      <c r="R28" s="88"/>
      <c r="S28" s="89"/>
    </row>
    <row r="29" spans="1:21">
      <c r="A29" s="117"/>
      <c r="B29" s="118"/>
      <c r="C29" s="23" t="s">
        <v>53</v>
      </c>
      <c r="D29" s="92" t="s">
        <v>54</v>
      </c>
      <c r="E29" s="92"/>
      <c r="F29" s="92"/>
      <c r="G29" s="92"/>
      <c r="H29" s="92"/>
      <c r="I29" s="92"/>
      <c r="J29" s="92"/>
      <c r="K29" s="93"/>
      <c r="L29" s="14"/>
      <c r="M29" s="157" t="s">
        <v>47</v>
      </c>
      <c r="N29" s="83" t="s">
        <v>54</v>
      </c>
      <c r="O29" s="84"/>
      <c r="P29" s="84"/>
      <c r="Q29" s="84"/>
      <c r="R29" s="84"/>
      <c r="S29" s="85"/>
      <c r="T29" s="17"/>
      <c r="U29" s="17"/>
    </row>
    <row r="30" spans="1:21" ht="14.1" thickBot="1">
      <c r="A30" s="112" t="s">
        <v>56</v>
      </c>
      <c r="B30" s="113"/>
      <c r="C30" s="5"/>
      <c r="D30" s="5"/>
      <c r="E30" s="5"/>
      <c r="F30" s="5"/>
      <c r="G30" s="5"/>
      <c r="H30" s="5"/>
      <c r="I30" s="5"/>
      <c r="J30" s="5"/>
      <c r="K30" s="57"/>
      <c r="L30" s="37"/>
      <c r="M30" s="3"/>
      <c r="N30" s="14"/>
      <c r="Q30" s="31"/>
      <c r="S30" s="15"/>
      <c r="T30" s="14"/>
      <c r="U30" s="14"/>
    </row>
    <row r="31" spans="1:21">
      <c r="A31" s="158"/>
      <c r="B31" s="154"/>
      <c r="D31" s="14"/>
      <c r="E31" s="14"/>
      <c r="F31" s="14"/>
      <c r="G31" s="14"/>
      <c r="H31" s="14"/>
      <c r="I31" s="14"/>
      <c r="J31" s="14"/>
      <c r="K31" s="14"/>
      <c r="L31" s="14"/>
      <c r="M31" s="3"/>
      <c r="N31" s="86"/>
      <c r="O31" s="86"/>
      <c r="P31" s="86"/>
      <c r="Q31" s="86"/>
      <c r="R31" s="86"/>
      <c r="S31" s="87"/>
    </row>
    <row r="32" spans="1:21">
      <c r="A32" s="159"/>
      <c r="B32" s="156"/>
      <c r="C32" s="17"/>
      <c r="D32" s="17"/>
      <c r="E32" s="17"/>
      <c r="F32" s="17"/>
      <c r="G32" s="17"/>
      <c r="H32" s="17"/>
      <c r="I32" s="17"/>
      <c r="J32" s="17"/>
      <c r="K32" s="17"/>
      <c r="L32" s="14"/>
      <c r="M32" s="3"/>
      <c r="N32" s="88"/>
      <c r="O32" s="88"/>
      <c r="P32" s="88"/>
      <c r="Q32" s="88"/>
      <c r="R32" s="88"/>
      <c r="S32" s="89"/>
      <c r="T32" s="17"/>
      <c r="U32" s="17"/>
    </row>
    <row r="33" spans="1:21">
      <c r="A33" s="114" t="s">
        <v>54</v>
      </c>
      <c r="B33" s="115"/>
      <c r="C33" s="14"/>
      <c r="D33" s="14"/>
      <c r="E33" s="14"/>
      <c r="F33" s="14"/>
      <c r="G33" s="14"/>
      <c r="H33" s="14"/>
      <c r="I33" s="14"/>
      <c r="J33" s="14"/>
      <c r="K33" s="14"/>
      <c r="L33" s="37"/>
      <c r="M33" s="157" t="s">
        <v>48</v>
      </c>
      <c r="N33" s="83" t="s">
        <v>54</v>
      </c>
      <c r="O33" s="84"/>
      <c r="P33" s="84"/>
      <c r="Q33" s="84"/>
      <c r="R33" s="84"/>
      <c r="S33" s="85"/>
      <c r="T33" s="14"/>
      <c r="U33" s="14"/>
    </row>
    <row r="34" spans="1:21">
      <c r="A34" s="160"/>
      <c r="B34" s="161"/>
      <c r="K34"/>
      <c r="L34" s="14"/>
      <c r="M34" s="3"/>
      <c r="Q34" s="31"/>
      <c r="S34" s="15"/>
    </row>
    <row r="35" spans="1:21">
      <c r="A35" s="112" t="s">
        <v>57</v>
      </c>
      <c r="B35" s="113"/>
      <c r="K35"/>
      <c r="L35" s="38"/>
      <c r="M35" s="3"/>
      <c r="N35" s="86"/>
      <c r="O35" s="86"/>
      <c r="P35" s="86"/>
      <c r="Q35" s="86"/>
      <c r="R35" s="86"/>
      <c r="S35" s="87"/>
      <c r="T35" s="17"/>
      <c r="U35" s="17"/>
    </row>
    <row r="36" spans="1:21">
      <c r="A36" s="158"/>
      <c r="B36" s="154"/>
      <c r="K36"/>
      <c r="M36" s="3"/>
      <c r="N36" s="88"/>
      <c r="O36" s="88"/>
      <c r="P36" s="88"/>
      <c r="Q36" s="88"/>
      <c r="R36" s="88"/>
      <c r="S36" s="89"/>
      <c r="T36" s="17"/>
      <c r="U36" s="17"/>
    </row>
    <row r="37" spans="1:21">
      <c r="A37" s="159"/>
      <c r="B37" s="156"/>
      <c r="K37"/>
      <c r="L37" s="38"/>
      <c r="M37" s="157" t="s">
        <v>49</v>
      </c>
      <c r="N37" s="162" t="s">
        <v>54</v>
      </c>
      <c r="O37" s="84"/>
      <c r="P37" s="84"/>
      <c r="Q37" s="84"/>
      <c r="R37" s="84"/>
      <c r="S37" s="85"/>
      <c r="T37" s="17"/>
      <c r="U37" s="17"/>
    </row>
    <row r="38" spans="1:21" ht="14.1" thickBot="1">
      <c r="A38" s="108" t="s">
        <v>54</v>
      </c>
      <c r="B38" s="109"/>
      <c r="K38"/>
      <c r="L38" s="38"/>
      <c r="M38" s="16"/>
      <c r="N38" s="5"/>
      <c r="O38" s="5"/>
      <c r="P38" s="5"/>
      <c r="Q38" s="54"/>
      <c r="R38" s="55"/>
      <c r="S38" s="56"/>
      <c r="T38" s="17"/>
      <c r="U38" s="17"/>
    </row>
    <row r="39" spans="1:21">
      <c r="B39" s="38"/>
    </row>
    <row r="40" spans="1:21">
      <c r="K40" s="33"/>
      <c r="L40" s="17"/>
      <c r="M40" s="17"/>
      <c r="N40" s="17"/>
      <c r="S40" s="17"/>
      <c r="T40" s="17"/>
    </row>
    <row r="41" spans="1:21">
      <c r="B41" s="38"/>
      <c r="K41" s="33"/>
      <c r="L41" s="18"/>
      <c r="M41" s="18"/>
      <c r="N41" s="18"/>
      <c r="S41" s="18"/>
      <c r="T41" s="18"/>
    </row>
    <row r="42" spans="1:21">
      <c r="B42" s="38"/>
      <c r="K42" s="33"/>
      <c r="L42" s="19"/>
      <c r="M42" s="19"/>
      <c r="N42" s="19"/>
      <c r="S42" s="19"/>
      <c r="T42" s="19"/>
    </row>
    <row r="43" spans="1:21">
      <c r="B43" s="38"/>
      <c r="K43" s="33"/>
      <c r="L43" s="17"/>
      <c r="M43" s="17"/>
      <c r="N43" s="17"/>
      <c r="S43" s="17"/>
      <c r="T43" s="17"/>
    </row>
    <row r="44" spans="1:21">
      <c r="B44" s="38"/>
      <c r="K44" s="33"/>
      <c r="L44" s="17"/>
      <c r="M44" s="17"/>
      <c r="N44" s="17"/>
      <c r="R44" s="17"/>
      <c r="S44" s="17"/>
      <c r="T44" s="17"/>
    </row>
    <row r="45" spans="1:21">
      <c r="B45" s="38"/>
      <c r="K45" s="33"/>
      <c r="L45" s="17"/>
      <c r="M45" s="17"/>
      <c r="N45" s="17"/>
      <c r="R45" s="18"/>
      <c r="S45" s="17"/>
      <c r="T45" s="17"/>
    </row>
    <row r="46" spans="1:21">
      <c r="B46" s="38"/>
      <c r="K46" s="33"/>
      <c r="L46" s="17"/>
      <c r="M46" s="17"/>
      <c r="N46" s="17"/>
      <c r="R46" s="19"/>
      <c r="S46" s="17"/>
      <c r="T46" s="17"/>
    </row>
    <row r="47" spans="1:21">
      <c r="B47" s="38"/>
      <c r="K47" s="33"/>
      <c r="L47" s="17"/>
      <c r="M47" s="17"/>
      <c r="N47" s="17"/>
      <c r="R47" s="17"/>
      <c r="S47" s="17"/>
      <c r="T47" s="17"/>
    </row>
    <row r="48" spans="1:21">
      <c r="B48" s="38"/>
      <c r="K48" s="33"/>
      <c r="L48" s="17"/>
      <c r="M48" s="17"/>
      <c r="N48" s="17"/>
      <c r="R48" s="17"/>
      <c r="S48" s="17"/>
      <c r="T48" s="17"/>
    </row>
    <row r="49" spans="2:20">
      <c r="B49" s="38"/>
      <c r="K49" s="33"/>
      <c r="L49" s="17"/>
      <c r="M49" s="17"/>
      <c r="N49" s="17"/>
      <c r="R49" s="17"/>
      <c r="S49" s="17"/>
      <c r="T49" s="17"/>
    </row>
    <row r="50" spans="2:20">
      <c r="B50" s="38"/>
      <c r="K50" s="33"/>
      <c r="L50" s="17"/>
      <c r="M50" s="17"/>
      <c r="N50" s="17"/>
      <c r="R50" s="17"/>
      <c r="S50" s="17"/>
      <c r="T50" s="17"/>
    </row>
    <row r="51" spans="2:20">
      <c r="B51" s="38"/>
      <c r="K51" s="33"/>
      <c r="L51" s="17"/>
      <c r="M51" s="17"/>
      <c r="N51" s="17"/>
      <c r="R51" s="17"/>
      <c r="S51" s="17"/>
      <c r="T51" s="17"/>
    </row>
    <row r="52" spans="2:20">
      <c r="B52" s="38"/>
      <c r="K52" s="33"/>
      <c r="L52" s="17"/>
      <c r="M52" s="17"/>
      <c r="N52" s="17"/>
      <c r="R52" s="17"/>
      <c r="S52" s="17"/>
      <c r="T52" s="17"/>
    </row>
    <row r="53" spans="2:20">
      <c r="B53" s="38"/>
      <c r="K53" s="33"/>
      <c r="L53" s="17"/>
      <c r="M53" s="17"/>
      <c r="N53" s="17"/>
      <c r="R53" s="17"/>
      <c r="S53" s="17"/>
      <c r="T53" s="17"/>
    </row>
    <row r="54" spans="2:20">
      <c r="B54" s="38"/>
      <c r="K54" s="33"/>
      <c r="L54" s="17"/>
      <c r="M54" s="17"/>
      <c r="N54" s="17"/>
      <c r="R54" s="17"/>
      <c r="S54" s="17"/>
      <c r="T54" s="17"/>
    </row>
    <row r="55" spans="2:20">
      <c r="B55" s="38"/>
      <c r="K55" s="33"/>
      <c r="L55" s="17"/>
      <c r="M55" s="17"/>
      <c r="N55" s="17"/>
      <c r="R55" s="17"/>
      <c r="S55" s="17"/>
      <c r="T55" s="17"/>
    </row>
    <row r="56" spans="2:20">
      <c r="B56" s="38"/>
      <c r="K56" s="33"/>
      <c r="L56" s="17"/>
      <c r="M56" s="17"/>
      <c r="N56" s="17"/>
      <c r="R56" s="17"/>
      <c r="S56" s="17"/>
      <c r="T56" s="17"/>
    </row>
    <row r="57" spans="2:20">
      <c r="B57" s="38"/>
      <c r="K57" s="33"/>
      <c r="L57" s="17"/>
      <c r="M57" s="17"/>
      <c r="N57" s="17"/>
      <c r="R57" s="17"/>
      <c r="S57" s="17"/>
      <c r="T57" s="17"/>
    </row>
    <row r="58" spans="2:20">
      <c r="B58" s="38"/>
      <c r="K58" s="33"/>
      <c r="L58" s="17"/>
      <c r="M58" s="17"/>
      <c r="N58" s="17"/>
      <c r="R58" s="17"/>
      <c r="S58" s="17"/>
      <c r="T58" s="17"/>
    </row>
    <row r="59" spans="2:20">
      <c r="B59" s="38"/>
      <c r="K59" s="33"/>
      <c r="L59" s="17"/>
      <c r="M59" s="17"/>
      <c r="N59" s="66"/>
      <c r="R59" s="17"/>
      <c r="S59" s="17"/>
      <c r="T59" s="17"/>
    </row>
    <row r="60" spans="2:20">
      <c r="B60" s="38"/>
      <c r="K60" s="33"/>
      <c r="L60" s="17"/>
      <c r="M60" s="17"/>
      <c r="N60" s="17"/>
      <c r="R60" s="17"/>
      <c r="S60" s="17"/>
      <c r="T60" s="17"/>
    </row>
    <row r="61" spans="2:20">
      <c r="R61" s="17"/>
    </row>
    <row r="62" spans="2:20">
      <c r="R62" s="17"/>
    </row>
    <row r="63" spans="2:20">
      <c r="R63" s="17"/>
    </row>
    <row r="64" spans="2:20">
      <c r="R64" s="17"/>
    </row>
  </sheetData>
  <sheetProtection formatColumns="0" formatRows="0" selectLockedCells="1"/>
  <mergeCells count="36">
    <mergeCell ref="A38:B38"/>
    <mergeCell ref="A5:A6"/>
    <mergeCell ref="A30:B30"/>
    <mergeCell ref="A36:B37"/>
    <mergeCell ref="A33:B33"/>
    <mergeCell ref="A35:B35"/>
    <mergeCell ref="A26:B26"/>
    <mergeCell ref="A28:B28"/>
    <mergeCell ref="A29:B29"/>
    <mergeCell ref="A31:B32"/>
    <mergeCell ref="A34:B34"/>
    <mergeCell ref="A25:B25"/>
    <mergeCell ref="A23:B23"/>
    <mergeCell ref="A22:B22"/>
    <mergeCell ref="A24:B24"/>
    <mergeCell ref="A27:B27"/>
    <mergeCell ref="O1:T1"/>
    <mergeCell ref="O2:T2"/>
    <mergeCell ref="B2:M2"/>
    <mergeCell ref="B3:M3"/>
    <mergeCell ref="C5:F5"/>
    <mergeCell ref="H5:K5"/>
    <mergeCell ref="M5:S5"/>
    <mergeCell ref="D29:K29"/>
    <mergeCell ref="D23:K24"/>
    <mergeCell ref="D25:K25"/>
    <mergeCell ref="D27:K28"/>
    <mergeCell ref="N31:S32"/>
    <mergeCell ref="N33:S33"/>
    <mergeCell ref="N35:S36"/>
    <mergeCell ref="N37:S37"/>
    <mergeCell ref="U5:U6"/>
    <mergeCell ref="N23:S24"/>
    <mergeCell ref="N25:S25"/>
    <mergeCell ref="N27:S28"/>
    <mergeCell ref="N29:S29"/>
  </mergeCells>
  <phoneticPr fontId="4" type="noConversion"/>
  <conditionalFormatting sqref="F8:F21 K8:K21 S8:S21">
    <cfRule type="containsText" dxfId="2" priority="1" stopIfTrue="1" operator="containsText" text="JA">
      <formula>NOT(ISERROR(SEARCH("JA",F8)))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/>
  <headerFoot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0"/>
  <sheetViews>
    <sheetView zoomScaleNormal="100" workbookViewId="0">
      <selection activeCell="M8" sqref="M8"/>
    </sheetView>
  </sheetViews>
  <sheetFormatPr defaultColWidth="11.42578125" defaultRowHeight="12.95"/>
  <cols>
    <col min="1" max="1" width="3.140625" customWidth="1"/>
    <col min="2" max="2" width="27.28515625" customWidth="1"/>
    <col min="3" max="4" width="4.42578125" bestFit="1" customWidth="1"/>
    <col min="5" max="6" width="7.85546875" customWidth="1"/>
    <col min="7" max="7" width="4.42578125" customWidth="1"/>
    <col min="8" max="9" width="4.42578125" bestFit="1" customWidth="1"/>
    <col min="10" max="10" width="7.7109375" customWidth="1"/>
    <col min="11" max="11" width="7.85546875" bestFit="1" customWidth="1"/>
    <col min="12" max="12" width="5" customWidth="1"/>
    <col min="13" max="15" width="4.42578125" bestFit="1" customWidth="1"/>
    <col min="16" max="16" width="4.42578125" customWidth="1"/>
    <col min="17" max="17" width="7.7109375" style="31" customWidth="1"/>
    <col min="18" max="18" width="4.42578125" customWidth="1"/>
    <col min="19" max="19" width="8" bestFit="1" customWidth="1"/>
    <col min="20" max="20" width="4.42578125" customWidth="1"/>
    <col min="21" max="21" width="11.85546875" bestFit="1" customWidth="1"/>
    <col min="22" max="22" width="11.42578125" customWidth="1"/>
  </cols>
  <sheetData>
    <row r="1" spans="1:22" ht="18" customHeight="1">
      <c r="A1" s="52"/>
      <c r="P1" s="163" t="str">
        <f>Fristående!O1</f>
        <v xml:space="preserve">Tävling: </v>
      </c>
      <c r="Q1" s="164"/>
      <c r="R1" s="164"/>
      <c r="S1" s="164"/>
      <c r="T1" s="164"/>
      <c r="U1" s="165"/>
      <c r="V1" s="38"/>
    </row>
    <row r="2" spans="1:22" ht="20.25" customHeight="1" thickBot="1">
      <c r="A2" s="52"/>
      <c r="B2" s="100" t="s">
        <v>58</v>
      </c>
      <c r="C2" s="100"/>
      <c r="D2" s="100"/>
      <c r="E2" s="100"/>
      <c r="F2" s="100"/>
      <c r="G2" s="29"/>
      <c r="H2" s="29"/>
      <c r="I2" s="29"/>
      <c r="J2" s="29"/>
      <c r="K2" s="29"/>
      <c r="L2" s="29"/>
      <c r="M2" s="29"/>
      <c r="N2" s="29"/>
      <c r="O2" s="29"/>
      <c r="P2" s="125" t="str">
        <f>Fristående!O2</f>
        <v>Datum:</v>
      </c>
      <c r="Q2" s="126"/>
      <c r="R2" s="126"/>
      <c r="S2" s="126"/>
      <c r="T2" s="126"/>
      <c r="U2" s="127"/>
      <c r="V2" s="37"/>
    </row>
    <row r="3" spans="1:22" ht="12" customHeight="1">
      <c r="A3" s="52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2" ht="9" customHeight="1" thickBot="1">
      <c r="A4" s="52"/>
      <c r="C4" s="26"/>
      <c r="D4" s="26"/>
      <c r="E4" s="26"/>
      <c r="F4" s="26"/>
      <c r="G4" s="26"/>
      <c r="H4" s="26"/>
      <c r="M4" s="4"/>
      <c r="N4" s="4"/>
    </row>
    <row r="5" spans="1:22" ht="14.1" thickBot="1">
      <c r="A5" s="110" t="s">
        <v>33</v>
      </c>
      <c r="B5" s="36" t="s">
        <v>34</v>
      </c>
      <c r="C5" s="102" t="s">
        <v>35</v>
      </c>
      <c r="D5" s="103"/>
      <c r="E5" s="103"/>
      <c r="F5" s="104"/>
      <c r="G5" s="78"/>
      <c r="H5" s="102" t="s">
        <v>36</v>
      </c>
      <c r="I5" s="103"/>
      <c r="J5" s="103"/>
      <c r="K5" s="104"/>
      <c r="L5" s="38"/>
      <c r="M5" s="105" t="s">
        <v>37</v>
      </c>
      <c r="N5" s="106"/>
      <c r="O5" s="106"/>
      <c r="P5" s="106"/>
      <c r="Q5" s="106"/>
      <c r="R5" s="106"/>
      <c r="S5" s="107"/>
      <c r="T5" s="39"/>
      <c r="U5" s="90" t="s">
        <v>38</v>
      </c>
    </row>
    <row r="6" spans="1:22" ht="15.95" customHeight="1" thickBot="1">
      <c r="A6" s="111"/>
      <c r="B6" s="6"/>
      <c r="C6" s="146" t="s">
        <v>39</v>
      </c>
      <c r="D6" s="147" t="s">
        <v>40</v>
      </c>
      <c r="E6" s="27" t="s">
        <v>41</v>
      </c>
      <c r="F6" s="148" t="s">
        <v>42</v>
      </c>
      <c r="G6" s="39"/>
      <c r="H6" s="146" t="s">
        <v>43</v>
      </c>
      <c r="I6" s="147" t="s">
        <v>44</v>
      </c>
      <c r="J6" s="27" t="s">
        <v>45</v>
      </c>
      <c r="K6" s="148" t="s">
        <v>42</v>
      </c>
      <c r="M6" s="149" t="s">
        <v>46</v>
      </c>
      <c r="N6" s="150" t="s">
        <v>47</v>
      </c>
      <c r="O6" s="150" t="s">
        <v>48</v>
      </c>
      <c r="P6" s="150" t="s">
        <v>49</v>
      </c>
      <c r="Q6" s="32" t="s">
        <v>50</v>
      </c>
      <c r="R6" s="25" t="s">
        <v>51</v>
      </c>
      <c r="S6" s="151" t="s">
        <v>42</v>
      </c>
      <c r="T6" s="40"/>
      <c r="U6" s="91"/>
    </row>
    <row r="7" spans="1:22">
      <c r="A7" s="7"/>
      <c r="B7" s="8"/>
      <c r="C7" s="9"/>
      <c r="D7" s="10"/>
      <c r="E7" s="11"/>
      <c r="F7" s="13"/>
      <c r="G7" s="39"/>
      <c r="H7" s="9"/>
      <c r="I7" s="10"/>
      <c r="J7" s="11"/>
      <c r="K7" s="13"/>
      <c r="L7" s="38"/>
      <c r="M7" s="12"/>
      <c r="N7" s="10"/>
      <c r="O7" s="10"/>
      <c r="P7" s="10"/>
      <c r="Q7" s="34"/>
      <c r="R7" s="11"/>
      <c r="S7" s="13"/>
      <c r="T7" s="17"/>
      <c r="U7" s="42"/>
    </row>
    <row r="8" spans="1:22">
      <c r="A8" s="50">
        <v>1</v>
      </c>
      <c r="B8" s="53">
        <f>Fristående!B8</f>
        <v>0</v>
      </c>
      <c r="C8" s="44"/>
      <c r="D8" s="45"/>
      <c r="E8" s="28" t="e">
        <f>AVERAGE(C8,D8)</f>
        <v>#DIV/0!</v>
      </c>
      <c r="F8" s="20" t="str">
        <f>IF(MAX(C8:D8)-MIN(C8:D8)&gt;0.5,"JA","NEJ")</f>
        <v>NEJ</v>
      </c>
      <c r="G8" s="48"/>
      <c r="H8" s="44"/>
      <c r="I8" s="45"/>
      <c r="J8" s="28" t="e">
        <f>AVERAGE(H8,I8)</f>
        <v>#DIV/0!</v>
      </c>
      <c r="K8" s="20" t="str">
        <f>IF(MAX(H8:I8)-MIN(H8:I8)&gt;0.5,"JA","NEJ")</f>
        <v>NEJ</v>
      </c>
      <c r="L8" s="152"/>
      <c r="M8" s="46"/>
      <c r="N8" s="47"/>
      <c r="O8" s="47"/>
      <c r="P8" s="47"/>
      <c r="Q8" s="28" t="e">
        <f>(MEDIAN(M8:P8))</f>
        <v>#NUM!</v>
      </c>
      <c r="R8" s="58"/>
      <c r="S8" s="20" t="str">
        <f>IF(MAX(M8:P8)-MIN(M8:P8)&gt;0.5,"JA","NEJ")</f>
        <v>NEJ</v>
      </c>
      <c r="T8" s="19"/>
      <c r="U8" s="43" t="e">
        <f>SUM(E8+J8+Q8-R8)</f>
        <v>#DIV/0!</v>
      </c>
    </row>
    <row r="9" spans="1:22">
      <c r="A9" s="50">
        <v>2</v>
      </c>
      <c r="B9" s="53">
        <f>Fristående!B9</f>
        <v>0</v>
      </c>
      <c r="C9" s="44"/>
      <c r="D9" s="45"/>
      <c r="E9" s="28" t="e">
        <f t="shared" ref="E9:E21" si="0">AVERAGE(C9,D9)</f>
        <v>#DIV/0!</v>
      </c>
      <c r="F9" s="20" t="str">
        <f t="shared" ref="F9:F21" si="1">IF(MAX(C9:D9)-MIN(C9:D9)&gt;0.5,"JA","NEJ")</f>
        <v>NEJ</v>
      </c>
      <c r="G9" s="48"/>
      <c r="H9" s="44"/>
      <c r="I9" s="45"/>
      <c r="J9" s="28" t="e">
        <f t="shared" ref="J9:J21" si="2">AVERAGE(H9,I9)</f>
        <v>#DIV/0!</v>
      </c>
      <c r="K9" s="20" t="str">
        <f t="shared" ref="K9:K21" si="3">IF(MAX(H9:I9)-MIN(H9:I9)&gt;0.5,"JA","NEJ")</f>
        <v>NEJ</v>
      </c>
      <c r="L9" s="152"/>
      <c r="M9" s="46"/>
      <c r="N9" s="47"/>
      <c r="O9" s="47"/>
      <c r="P9" s="47"/>
      <c r="Q9" s="28" t="e">
        <f t="shared" ref="Q9:Q21" si="4">(MEDIAN(M9:P9))</f>
        <v>#NUM!</v>
      </c>
      <c r="R9" s="58"/>
      <c r="S9" s="20" t="str">
        <f t="shared" ref="S9:S21" si="5">IF(MAX(M9:P9)-MIN(M9:P9)&gt;0.5,"JA","NEJ")</f>
        <v>NEJ</v>
      </c>
      <c r="T9" s="19"/>
      <c r="U9" s="43" t="e">
        <f t="shared" ref="U9:U21" si="6">SUM(E9+J9+Q9-R9)</f>
        <v>#DIV/0!</v>
      </c>
    </row>
    <row r="10" spans="1:22">
      <c r="A10" s="50">
        <v>3</v>
      </c>
      <c r="B10" s="53">
        <f>Fristående!B10</f>
        <v>0</v>
      </c>
      <c r="C10" s="44"/>
      <c r="D10" s="45"/>
      <c r="E10" s="28" t="e">
        <f t="shared" si="0"/>
        <v>#DIV/0!</v>
      </c>
      <c r="F10" s="20" t="str">
        <f t="shared" si="1"/>
        <v>NEJ</v>
      </c>
      <c r="G10" s="48"/>
      <c r="H10" s="44"/>
      <c r="I10" s="45"/>
      <c r="J10" s="28" t="e">
        <f t="shared" si="2"/>
        <v>#DIV/0!</v>
      </c>
      <c r="K10" s="20" t="str">
        <f t="shared" si="3"/>
        <v>NEJ</v>
      </c>
      <c r="L10" s="152"/>
      <c r="M10" s="46"/>
      <c r="N10" s="47"/>
      <c r="O10" s="47"/>
      <c r="P10" s="47"/>
      <c r="Q10" s="28" t="e">
        <f t="shared" si="4"/>
        <v>#NUM!</v>
      </c>
      <c r="R10" s="58"/>
      <c r="S10" s="20" t="str">
        <f t="shared" si="5"/>
        <v>NEJ</v>
      </c>
      <c r="T10" s="19"/>
      <c r="U10" s="43" t="e">
        <f t="shared" si="6"/>
        <v>#DIV/0!</v>
      </c>
    </row>
    <row r="11" spans="1:22">
      <c r="A11" s="50">
        <v>4</v>
      </c>
      <c r="B11" s="53">
        <f>Fristående!B11</f>
        <v>0</v>
      </c>
      <c r="C11" s="44"/>
      <c r="D11" s="45"/>
      <c r="E11" s="28" t="e">
        <f t="shared" si="0"/>
        <v>#DIV/0!</v>
      </c>
      <c r="F11" s="20" t="str">
        <f t="shared" si="1"/>
        <v>NEJ</v>
      </c>
      <c r="G11" s="48"/>
      <c r="H11" s="44"/>
      <c r="I11" s="45"/>
      <c r="J11" s="28" t="e">
        <f t="shared" si="2"/>
        <v>#DIV/0!</v>
      </c>
      <c r="K11" s="20" t="str">
        <f t="shared" si="3"/>
        <v>NEJ</v>
      </c>
      <c r="L11" s="152"/>
      <c r="M11" s="46"/>
      <c r="N11" s="47"/>
      <c r="O11" s="47"/>
      <c r="P11" s="47"/>
      <c r="Q11" s="28" t="e">
        <f t="shared" si="4"/>
        <v>#NUM!</v>
      </c>
      <c r="R11" s="58"/>
      <c r="S11" s="20" t="str">
        <f t="shared" si="5"/>
        <v>NEJ</v>
      </c>
      <c r="T11" s="19"/>
      <c r="U11" s="43" t="e">
        <f t="shared" si="6"/>
        <v>#DIV/0!</v>
      </c>
    </row>
    <row r="12" spans="1:22">
      <c r="A12" s="50">
        <v>5</v>
      </c>
      <c r="B12" s="53">
        <f>Fristående!B12</f>
        <v>0</v>
      </c>
      <c r="C12" s="44"/>
      <c r="D12" s="45"/>
      <c r="E12" s="28" t="e">
        <f t="shared" si="0"/>
        <v>#DIV/0!</v>
      </c>
      <c r="F12" s="20" t="str">
        <f t="shared" si="1"/>
        <v>NEJ</v>
      </c>
      <c r="G12" s="48"/>
      <c r="H12" s="44"/>
      <c r="I12" s="45"/>
      <c r="J12" s="28" t="e">
        <f t="shared" si="2"/>
        <v>#DIV/0!</v>
      </c>
      <c r="K12" s="20" t="str">
        <f t="shared" si="3"/>
        <v>NEJ</v>
      </c>
      <c r="L12" s="152"/>
      <c r="M12" s="46"/>
      <c r="N12" s="47"/>
      <c r="O12" s="47"/>
      <c r="P12" s="47"/>
      <c r="Q12" s="28" t="e">
        <f t="shared" si="4"/>
        <v>#NUM!</v>
      </c>
      <c r="R12" s="58"/>
      <c r="S12" s="20" t="str">
        <f t="shared" si="5"/>
        <v>NEJ</v>
      </c>
      <c r="T12" s="19"/>
      <c r="U12" s="43" t="e">
        <f t="shared" si="6"/>
        <v>#DIV/0!</v>
      </c>
    </row>
    <row r="13" spans="1:22">
      <c r="A13" s="50">
        <v>6</v>
      </c>
      <c r="B13" s="53">
        <f>Fristående!B13</f>
        <v>0</v>
      </c>
      <c r="C13" s="44"/>
      <c r="D13" s="45"/>
      <c r="E13" s="28" t="e">
        <f t="shared" si="0"/>
        <v>#DIV/0!</v>
      </c>
      <c r="F13" s="20" t="str">
        <f t="shared" si="1"/>
        <v>NEJ</v>
      </c>
      <c r="G13" s="48"/>
      <c r="H13" s="44"/>
      <c r="I13" s="45"/>
      <c r="J13" s="28" t="e">
        <f t="shared" si="2"/>
        <v>#DIV/0!</v>
      </c>
      <c r="K13" s="20" t="str">
        <f t="shared" si="3"/>
        <v>NEJ</v>
      </c>
      <c r="L13" s="152"/>
      <c r="M13" s="46"/>
      <c r="N13" s="47"/>
      <c r="O13" s="47"/>
      <c r="P13" s="47"/>
      <c r="Q13" s="28" t="e">
        <f t="shared" si="4"/>
        <v>#NUM!</v>
      </c>
      <c r="R13" s="58"/>
      <c r="S13" s="20" t="str">
        <f t="shared" si="5"/>
        <v>NEJ</v>
      </c>
      <c r="T13" s="19"/>
      <c r="U13" s="43" t="e">
        <f t="shared" si="6"/>
        <v>#DIV/0!</v>
      </c>
    </row>
    <row r="14" spans="1:22">
      <c r="A14" s="50">
        <v>7</v>
      </c>
      <c r="B14" s="53">
        <f>Fristående!B14</f>
        <v>0</v>
      </c>
      <c r="C14" s="44"/>
      <c r="D14" s="45"/>
      <c r="E14" s="28" t="e">
        <f t="shared" si="0"/>
        <v>#DIV/0!</v>
      </c>
      <c r="F14" s="20" t="str">
        <f t="shared" si="1"/>
        <v>NEJ</v>
      </c>
      <c r="G14" s="48"/>
      <c r="H14" s="44"/>
      <c r="I14" s="45"/>
      <c r="J14" s="28" t="e">
        <f t="shared" si="2"/>
        <v>#DIV/0!</v>
      </c>
      <c r="K14" s="20" t="str">
        <f t="shared" si="3"/>
        <v>NEJ</v>
      </c>
      <c r="L14" s="152"/>
      <c r="M14" s="46"/>
      <c r="N14" s="47"/>
      <c r="O14" s="47"/>
      <c r="P14" s="47"/>
      <c r="Q14" s="28" t="e">
        <f t="shared" si="4"/>
        <v>#NUM!</v>
      </c>
      <c r="R14" s="58"/>
      <c r="S14" s="20" t="str">
        <f t="shared" si="5"/>
        <v>NEJ</v>
      </c>
      <c r="T14" s="19"/>
      <c r="U14" s="43" t="e">
        <f t="shared" si="6"/>
        <v>#DIV/0!</v>
      </c>
    </row>
    <row r="15" spans="1:22">
      <c r="A15" s="50">
        <v>8</v>
      </c>
      <c r="B15" s="53">
        <f>Fristående!B15</f>
        <v>0</v>
      </c>
      <c r="C15" s="44"/>
      <c r="D15" s="45"/>
      <c r="E15" s="28" t="e">
        <f t="shared" si="0"/>
        <v>#DIV/0!</v>
      </c>
      <c r="F15" s="20" t="str">
        <f t="shared" si="1"/>
        <v>NEJ</v>
      </c>
      <c r="G15" s="48"/>
      <c r="H15" s="44"/>
      <c r="I15" s="45"/>
      <c r="J15" s="28" t="e">
        <f t="shared" si="2"/>
        <v>#DIV/0!</v>
      </c>
      <c r="K15" s="20" t="str">
        <f t="shared" si="3"/>
        <v>NEJ</v>
      </c>
      <c r="L15" s="152"/>
      <c r="M15" s="46"/>
      <c r="N15" s="47"/>
      <c r="O15" s="47"/>
      <c r="P15" s="47"/>
      <c r="Q15" s="28" t="e">
        <f t="shared" si="4"/>
        <v>#NUM!</v>
      </c>
      <c r="R15" s="58"/>
      <c r="S15" s="20" t="str">
        <f t="shared" si="5"/>
        <v>NEJ</v>
      </c>
      <c r="T15" s="19"/>
      <c r="U15" s="43" t="e">
        <f t="shared" si="6"/>
        <v>#DIV/0!</v>
      </c>
    </row>
    <row r="16" spans="1:22">
      <c r="A16" s="50">
        <v>9</v>
      </c>
      <c r="B16" s="53">
        <f>Fristående!B16</f>
        <v>0</v>
      </c>
      <c r="C16" s="44"/>
      <c r="D16" s="45"/>
      <c r="E16" s="28" t="e">
        <f t="shared" si="0"/>
        <v>#DIV/0!</v>
      </c>
      <c r="F16" s="20" t="str">
        <f t="shared" si="1"/>
        <v>NEJ</v>
      </c>
      <c r="G16" s="48"/>
      <c r="H16" s="44"/>
      <c r="I16" s="45"/>
      <c r="J16" s="28" t="e">
        <f t="shared" si="2"/>
        <v>#DIV/0!</v>
      </c>
      <c r="K16" s="20" t="str">
        <f t="shared" si="3"/>
        <v>NEJ</v>
      </c>
      <c r="L16" s="152"/>
      <c r="M16" s="46"/>
      <c r="N16" s="47"/>
      <c r="O16" s="47"/>
      <c r="P16" s="47"/>
      <c r="Q16" s="28" t="e">
        <f t="shared" si="4"/>
        <v>#NUM!</v>
      </c>
      <c r="R16" s="58"/>
      <c r="S16" s="20" t="str">
        <f t="shared" si="5"/>
        <v>NEJ</v>
      </c>
      <c r="T16" s="19"/>
      <c r="U16" s="43" t="e">
        <f t="shared" si="6"/>
        <v>#DIV/0!</v>
      </c>
    </row>
    <row r="17" spans="1:21">
      <c r="A17" s="50">
        <v>10</v>
      </c>
      <c r="B17" s="53">
        <f>Fristående!B17</f>
        <v>0</v>
      </c>
      <c r="C17" s="44"/>
      <c r="D17" s="45"/>
      <c r="E17" s="28" t="e">
        <f t="shared" si="0"/>
        <v>#DIV/0!</v>
      </c>
      <c r="F17" s="20" t="str">
        <f t="shared" si="1"/>
        <v>NEJ</v>
      </c>
      <c r="G17" s="48"/>
      <c r="H17" s="44"/>
      <c r="I17" s="45"/>
      <c r="J17" s="28" t="e">
        <f t="shared" si="2"/>
        <v>#DIV/0!</v>
      </c>
      <c r="K17" s="20" t="str">
        <f t="shared" si="3"/>
        <v>NEJ</v>
      </c>
      <c r="L17" s="152"/>
      <c r="M17" s="46"/>
      <c r="N17" s="47"/>
      <c r="O17" s="47"/>
      <c r="P17" s="47"/>
      <c r="Q17" s="28" t="e">
        <f t="shared" si="4"/>
        <v>#NUM!</v>
      </c>
      <c r="R17" s="58"/>
      <c r="S17" s="20" t="str">
        <f t="shared" si="5"/>
        <v>NEJ</v>
      </c>
      <c r="T17" s="19"/>
      <c r="U17" s="43" t="e">
        <f t="shared" si="6"/>
        <v>#DIV/0!</v>
      </c>
    </row>
    <row r="18" spans="1:21">
      <c r="A18" s="50">
        <v>11</v>
      </c>
      <c r="B18" s="53">
        <f>Fristående!B18</f>
        <v>0</v>
      </c>
      <c r="C18" s="44"/>
      <c r="D18" s="45"/>
      <c r="E18" s="28" t="e">
        <f t="shared" si="0"/>
        <v>#DIV/0!</v>
      </c>
      <c r="F18" s="20" t="str">
        <f t="shared" si="1"/>
        <v>NEJ</v>
      </c>
      <c r="G18" s="48"/>
      <c r="H18" s="44"/>
      <c r="I18" s="45"/>
      <c r="J18" s="28" t="e">
        <f t="shared" si="2"/>
        <v>#DIV/0!</v>
      </c>
      <c r="K18" s="20" t="str">
        <f t="shared" si="3"/>
        <v>NEJ</v>
      </c>
      <c r="L18" s="152"/>
      <c r="M18" s="46"/>
      <c r="N18" s="47"/>
      <c r="O18" s="47"/>
      <c r="P18" s="47"/>
      <c r="Q18" s="28" t="e">
        <f t="shared" si="4"/>
        <v>#NUM!</v>
      </c>
      <c r="R18" s="58"/>
      <c r="S18" s="20" t="str">
        <f t="shared" si="5"/>
        <v>NEJ</v>
      </c>
      <c r="T18" s="19"/>
      <c r="U18" s="43" t="e">
        <f t="shared" si="6"/>
        <v>#DIV/0!</v>
      </c>
    </row>
    <row r="19" spans="1:21">
      <c r="A19" s="50">
        <v>12</v>
      </c>
      <c r="B19" s="53">
        <f>Fristående!B19</f>
        <v>0</v>
      </c>
      <c r="C19" s="44"/>
      <c r="D19" s="45"/>
      <c r="E19" s="28" t="e">
        <f t="shared" si="0"/>
        <v>#DIV/0!</v>
      </c>
      <c r="F19" s="20" t="str">
        <f t="shared" si="1"/>
        <v>NEJ</v>
      </c>
      <c r="G19" s="48"/>
      <c r="H19" s="44"/>
      <c r="I19" s="45"/>
      <c r="J19" s="28" t="e">
        <f t="shared" si="2"/>
        <v>#DIV/0!</v>
      </c>
      <c r="K19" s="20" t="str">
        <f t="shared" si="3"/>
        <v>NEJ</v>
      </c>
      <c r="L19" s="152"/>
      <c r="M19" s="46"/>
      <c r="N19" s="47"/>
      <c r="O19" s="47"/>
      <c r="P19" s="47"/>
      <c r="Q19" s="28" t="e">
        <f t="shared" si="4"/>
        <v>#NUM!</v>
      </c>
      <c r="R19" s="58"/>
      <c r="S19" s="20" t="str">
        <f t="shared" si="5"/>
        <v>NEJ</v>
      </c>
      <c r="T19" s="19"/>
      <c r="U19" s="43" t="e">
        <f t="shared" si="6"/>
        <v>#DIV/0!</v>
      </c>
    </row>
    <row r="20" spans="1:21">
      <c r="A20" s="50">
        <v>13</v>
      </c>
      <c r="B20" s="53">
        <f>Fristående!B20</f>
        <v>0</v>
      </c>
      <c r="C20" s="44"/>
      <c r="D20" s="45"/>
      <c r="E20" s="28" t="e">
        <f t="shared" si="0"/>
        <v>#DIV/0!</v>
      </c>
      <c r="F20" s="20" t="str">
        <f t="shared" si="1"/>
        <v>NEJ</v>
      </c>
      <c r="G20" s="48"/>
      <c r="H20" s="44"/>
      <c r="I20" s="45"/>
      <c r="J20" s="28" t="e">
        <f t="shared" si="2"/>
        <v>#DIV/0!</v>
      </c>
      <c r="K20" s="20" t="str">
        <f t="shared" si="3"/>
        <v>NEJ</v>
      </c>
      <c r="L20" s="152"/>
      <c r="M20" s="46"/>
      <c r="N20" s="47"/>
      <c r="O20" s="47"/>
      <c r="P20" s="47"/>
      <c r="Q20" s="28" t="e">
        <f t="shared" si="4"/>
        <v>#NUM!</v>
      </c>
      <c r="R20" s="58"/>
      <c r="S20" s="20" t="str">
        <f t="shared" si="5"/>
        <v>NEJ</v>
      </c>
      <c r="T20" s="19"/>
      <c r="U20" s="43" t="e">
        <f t="shared" si="6"/>
        <v>#DIV/0!</v>
      </c>
    </row>
    <row r="21" spans="1:21" ht="14.1" thickBot="1">
      <c r="A21" s="51">
        <v>14</v>
      </c>
      <c r="B21" s="53">
        <f>Fristående!B21</f>
        <v>0</v>
      </c>
      <c r="C21" s="44"/>
      <c r="D21" s="45"/>
      <c r="E21" s="28" t="e">
        <f t="shared" si="0"/>
        <v>#DIV/0!</v>
      </c>
      <c r="F21" s="20" t="str">
        <f t="shared" si="1"/>
        <v>NEJ</v>
      </c>
      <c r="G21" s="48"/>
      <c r="H21" s="44"/>
      <c r="I21" s="45"/>
      <c r="J21" s="28" t="e">
        <f t="shared" si="2"/>
        <v>#DIV/0!</v>
      </c>
      <c r="K21" s="20" t="str">
        <f t="shared" si="3"/>
        <v>NEJ</v>
      </c>
      <c r="L21" s="152"/>
      <c r="M21" s="46"/>
      <c r="N21" s="47"/>
      <c r="O21" s="47"/>
      <c r="P21" s="47"/>
      <c r="Q21" s="28" t="e">
        <f t="shared" si="4"/>
        <v>#NUM!</v>
      </c>
      <c r="R21" s="58"/>
      <c r="S21" s="20" t="str">
        <f t="shared" si="5"/>
        <v>NEJ</v>
      </c>
      <c r="T21" s="19"/>
      <c r="U21" s="68" t="e">
        <f t="shared" si="6"/>
        <v>#DIV/0!</v>
      </c>
    </row>
    <row r="22" spans="1:21">
      <c r="A22" s="119"/>
      <c r="B22" s="120"/>
      <c r="C22" s="2"/>
      <c r="D22" s="2"/>
      <c r="E22" s="2"/>
      <c r="F22" s="2"/>
      <c r="G22" s="2"/>
      <c r="H22" s="2"/>
      <c r="I22" s="2"/>
      <c r="J22" s="2"/>
      <c r="K22" s="41"/>
      <c r="L22" s="14"/>
      <c r="M22" s="1"/>
      <c r="N22" s="2"/>
      <c r="O22" s="2"/>
      <c r="P22" s="2"/>
      <c r="Q22" s="30"/>
      <c r="R22" s="2"/>
      <c r="S22" s="41"/>
    </row>
    <row r="23" spans="1:21">
      <c r="A23" s="117"/>
      <c r="B23" s="118"/>
      <c r="D23" s="153"/>
      <c r="E23" s="153"/>
      <c r="F23" s="153"/>
      <c r="G23" s="153"/>
      <c r="H23" s="153"/>
      <c r="I23" s="153"/>
      <c r="J23" s="153"/>
      <c r="K23" s="154"/>
      <c r="L23" s="14"/>
      <c r="M23" s="3"/>
      <c r="N23" s="153"/>
      <c r="O23" s="153"/>
      <c r="P23" s="153"/>
      <c r="Q23" s="153"/>
      <c r="R23" s="153"/>
      <c r="S23" s="154"/>
    </row>
    <row r="24" spans="1:21" ht="15" customHeight="1">
      <c r="A24" s="112" t="s">
        <v>52</v>
      </c>
      <c r="B24" s="113"/>
      <c r="D24" s="155"/>
      <c r="E24" s="155"/>
      <c r="F24" s="155"/>
      <c r="G24" s="155"/>
      <c r="H24" s="155"/>
      <c r="I24" s="155"/>
      <c r="J24" s="155"/>
      <c r="K24" s="156"/>
      <c r="L24" s="37"/>
      <c r="M24" s="3"/>
      <c r="N24" s="155"/>
      <c r="O24" s="155"/>
      <c r="P24" s="155"/>
      <c r="Q24" s="155"/>
      <c r="R24" s="155"/>
      <c r="S24" s="156"/>
      <c r="T24" s="14"/>
      <c r="U24" s="14"/>
    </row>
    <row r="25" spans="1:21">
      <c r="A25" s="166">
        <f>Fristående!A25</f>
        <v>0</v>
      </c>
      <c r="B25" s="167"/>
      <c r="C25" s="23" t="s">
        <v>53</v>
      </c>
      <c r="D25" s="92" t="s">
        <v>54</v>
      </c>
      <c r="E25" s="92"/>
      <c r="F25" s="92"/>
      <c r="G25" s="92"/>
      <c r="H25" s="92"/>
      <c r="I25" s="92"/>
      <c r="J25" s="92"/>
      <c r="K25" s="93"/>
      <c r="L25" s="14"/>
      <c r="M25" s="157" t="s">
        <v>46</v>
      </c>
      <c r="N25" s="92" t="s">
        <v>54</v>
      </c>
      <c r="O25" s="92"/>
      <c r="P25" s="92"/>
      <c r="Q25" s="92"/>
      <c r="R25" s="92"/>
      <c r="S25" s="93"/>
    </row>
    <row r="26" spans="1:21">
      <c r="A26" s="112"/>
      <c r="B26" s="113"/>
      <c r="K26" s="15"/>
      <c r="L26" s="14"/>
      <c r="M26" s="3"/>
      <c r="N26" s="14"/>
      <c r="S26" s="15"/>
      <c r="T26" s="17"/>
      <c r="U26" s="17"/>
    </row>
    <row r="27" spans="1:21">
      <c r="A27" s="112" t="s">
        <v>55</v>
      </c>
      <c r="B27" s="113"/>
      <c r="D27" s="153"/>
      <c r="E27" s="153"/>
      <c r="F27" s="153"/>
      <c r="G27" s="153"/>
      <c r="H27" s="153"/>
      <c r="I27" s="153"/>
      <c r="J27" s="153"/>
      <c r="K27" s="154"/>
      <c r="L27" s="37"/>
      <c r="M27" s="3"/>
      <c r="N27" s="86"/>
      <c r="O27" s="86"/>
      <c r="P27" s="86"/>
      <c r="Q27" s="86"/>
      <c r="R27" s="86"/>
      <c r="S27" s="87"/>
      <c r="T27" s="14"/>
      <c r="U27" s="14"/>
    </row>
    <row r="28" spans="1:21">
      <c r="A28" s="117">
        <f>Fristående!A28</f>
        <v>0</v>
      </c>
      <c r="B28" s="118"/>
      <c r="D28" s="155"/>
      <c r="E28" s="155"/>
      <c r="F28" s="155"/>
      <c r="G28" s="155"/>
      <c r="H28" s="155"/>
      <c r="I28" s="155"/>
      <c r="J28" s="155"/>
      <c r="K28" s="156"/>
      <c r="L28" s="14"/>
      <c r="M28" s="3"/>
      <c r="N28" s="88"/>
      <c r="O28" s="88"/>
      <c r="P28" s="88"/>
      <c r="Q28" s="88"/>
      <c r="R28" s="88"/>
      <c r="S28" s="89"/>
    </row>
    <row r="29" spans="1:21">
      <c r="A29" s="117"/>
      <c r="B29" s="118"/>
      <c r="C29" s="23" t="s">
        <v>53</v>
      </c>
      <c r="D29" s="92" t="s">
        <v>54</v>
      </c>
      <c r="E29" s="92"/>
      <c r="F29" s="92"/>
      <c r="G29" s="92"/>
      <c r="H29" s="92"/>
      <c r="I29" s="92"/>
      <c r="J29" s="92"/>
      <c r="K29" s="93"/>
      <c r="L29" s="14"/>
      <c r="M29" s="157" t="s">
        <v>47</v>
      </c>
      <c r="N29" s="83" t="s">
        <v>54</v>
      </c>
      <c r="O29" s="84"/>
      <c r="P29" s="84"/>
      <c r="Q29" s="84"/>
      <c r="R29" s="84"/>
      <c r="S29" s="85"/>
      <c r="T29" s="17"/>
      <c r="U29" s="17"/>
    </row>
    <row r="30" spans="1:21" ht="14.1" thickBot="1">
      <c r="A30" s="112" t="s">
        <v>56</v>
      </c>
      <c r="B30" s="113"/>
      <c r="C30" s="5"/>
      <c r="D30" s="5"/>
      <c r="E30" s="5"/>
      <c r="F30" s="5"/>
      <c r="G30" s="5"/>
      <c r="H30" s="5"/>
      <c r="I30" s="5"/>
      <c r="J30" s="5"/>
      <c r="K30" s="57"/>
      <c r="L30" s="37"/>
      <c r="M30" s="3"/>
      <c r="N30" s="14"/>
      <c r="S30" s="15"/>
      <c r="T30" s="14"/>
      <c r="U30" s="14"/>
    </row>
    <row r="31" spans="1:21">
      <c r="A31" s="158"/>
      <c r="B31" s="154"/>
      <c r="D31" s="14"/>
      <c r="E31" s="14"/>
      <c r="F31" s="14"/>
      <c r="G31" s="14"/>
      <c r="H31" s="14"/>
      <c r="I31" s="14"/>
      <c r="J31" s="14"/>
      <c r="K31" s="14"/>
      <c r="L31" s="14"/>
      <c r="M31" s="3"/>
      <c r="N31" s="86"/>
      <c r="O31" s="86"/>
      <c r="P31" s="86"/>
      <c r="Q31" s="86"/>
      <c r="R31" s="86"/>
      <c r="S31" s="87"/>
    </row>
    <row r="32" spans="1:21">
      <c r="A32" s="159"/>
      <c r="B32" s="156"/>
      <c r="C32" s="17"/>
      <c r="D32" s="17"/>
      <c r="E32" s="17"/>
      <c r="F32" s="17"/>
      <c r="G32" s="17"/>
      <c r="H32" s="17"/>
      <c r="I32" s="17"/>
      <c r="J32" s="17"/>
      <c r="K32" s="17"/>
      <c r="L32" s="14"/>
      <c r="M32" s="3"/>
      <c r="N32" s="88"/>
      <c r="O32" s="88"/>
      <c r="P32" s="88"/>
      <c r="Q32" s="88"/>
      <c r="R32" s="88"/>
      <c r="S32" s="89"/>
      <c r="T32" s="17"/>
      <c r="U32" s="17"/>
    </row>
    <row r="33" spans="1:21">
      <c r="A33" s="123" t="str">
        <f>Fristående!A33</f>
        <v>Namn</v>
      </c>
      <c r="B33" s="124"/>
      <c r="C33" s="14"/>
      <c r="D33" s="14"/>
      <c r="E33" s="14"/>
      <c r="F33" s="14"/>
      <c r="G33" s="14"/>
      <c r="H33" s="14"/>
      <c r="I33" s="14"/>
      <c r="J33" s="14"/>
      <c r="K33" s="14"/>
      <c r="L33" s="37"/>
      <c r="M33" s="157" t="s">
        <v>48</v>
      </c>
      <c r="N33" s="83" t="s">
        <v>54</v>
      </c>
      <c r="O33" s="84"/>
      <c r="P33" s="84"/>
      <c r="Q33" s="84"/>
      <c r="R33" s="84"/>
      <c r="S33" s="85"/>
      <c r="T33" s="14"/>
      <c r="U33" s="14"/>
    </row>
    <row r="34" spans="1:21">
      <c r="A34" s="160"/>
      <c r="B34" s="161"/>
      <c r="L34" s="14"/>
      <c r="M34" s="3"/>
      <c r="S34" s="15"/>
    </row>
    <row r="35" spans="1:21">
      <c r="A35" s="112" t="s">
        <v>57</v>
      </c>
      <c r="B35" s="113"/>
      <c r="L35" s="38"/>
      <c r="M35" s="3"/>
      <c r="N35" s="86"/>
      <c r="O35" s="86"/>
      <c r="P35" s="86"/>
      <c r="Q35" s="86"/>
      <c r="R35" s="86"/>
      <c r="S35" s="87"/>
      <c r="T35" s="17"/>
      <c r="U35" s="17"/>
    </row>
    <row r="36" spans="1:21">
      <c r="A36" s="158"/>
      <c r="B36" s="154"/>
      <c r="M36" s="3"/>
      <c r="N36" s="88"/>
      <c r="O36" s="88"/>
      <c r="P36" s="88"/>
      <c r="Q36" s="88"/>
      <c r="R36" s="88"/>
      <c r="S36" s="89"/>
      <c r="T36" s="17"/>
      <c r="U36" s="17"/>
    </row>
    <row r="37" spans="1:21">
      <c r="A37" s="159"/>
      <c r="B37" s="156"/>
      <c r="L37" s="38"/>
      <c r="M37" s="157" t="s">
        <v>49</v>
      </c>
      <c r="N37" s="162" t="s">
        <v>54</v>
      </c>
      <c r="O37" s="84"/>
      <c r="P37" s="84"/>
      <c r="Q37" s="84"/>
      <c r="R37" s="84"/>
      <c r="S37" s="85"/>
      <c r="T37" s="17"/>
      <c r="U37" s="17"/>
    </row>
    <row r="38" spans="1:21" ht="14.1" thickBot="1">
      <c r="A38" s="121" t="str">
        <f>Fristående!A38</f>
        <v>Namn</v>
      </c>
      <c r="B38" s="122"/>
      <c r="L38" s="38"/>
      <c r="M38" s="16"/>
      <c r="N38" s="5"/>
      <c r="O38" s="5"/>
      <c r="P38" s="5"/>
      <c r="Q38" s="54"/>
      <c r="R38" s="55"/>
      <c r="S38" s="56"/>
      <c r="T38" s="17"/>
      <c r="U38" s="17"/>
    </row>
    <row r="39" spans="1:21">
      <c r="B39" s="38"/>
      <c r="K39" s="17"/>
      <c r="L39" s="38"/>
      <c r="Q39" s="33"/>
      <c r="R39" s="17"/>
      <c r="S39" s="17"/>
      <c r="T39" s="17"/>
      <c r="U39" s="17"/>
    </row>
    <row r="40" spans="1:21">
      <c r="B40" s="38"/>
      <c r="K40" s="17"/>
      <c r="L40" s="38"/>
      <c r="Q40" s="33"/>
      <c r="R40" s="17"/>
      <c r="S40" s="17"/>
      <c r="T40" s="17"/>
      <c r="U40" s="17"/>
    </row>
    <row r="41" spans="1:21">
      <c r="B41" s="38"/>
      <c r="K41" s="17"/>
      <c r="L41" s="38"/>
      <c r="Q41" s="33"/>
      <c r="R41" s="17"/>
      <c r="S41" s="17"/>
      <c r="T41" s="17"/>
      <c r="U41" s="17"/>
    </row>
    <row r="42" spans="1:21">
      <c r="B42" s="38"/>
      <c r="K42" s="17"/>
      <c r="L42" s="38"/>
      <c r="Q42" s="33"/>
      <c r="R42" s="17"/>
      <c r="S42" s="17"/>
      <c r="T42" s="17"/>
      <c r="U42" s="17"/>
    </row>
    <row r="43" spans="1:21">
      <c r="B43" s="38"/>
      <c r="K43" s="17"/>
      <c r="L43" s="38"/>
      <c r="Q43" s="33"/>
      <c r="R43" s="17"/>
      <c r="S43" s="17"/>
      <c r="T43" s="17"/>
      <c r="U43" s="17"/>
    </row>
    <row r="44" spans="1:21">
      <c r="B44" s="38"/>
      <c r="K44" s="17"/>
      <c r="L44" s="38"/>
      <c r="Q44" s="33"/>
      <c r="R44" s="17"/>
      <c r="S44" s="17"/>
      <c r="T44" s="17"/>
      <c r="U44" s="17"/>
    </row>
    <row r="45" spans="1:21">
      <c r="B45" s="38"/>
      <c r="K45" s="17"/>
      <c r="L45" s="38"/>
      <c r="Q45" s="33"/>
      <c r="R45" s="17"/>
      <c r="S45" s="17"/>
      <c r="T45" s="17"/>
      <c r="U45" s="17"/>
    </row>
    <row r="46" spans="1:21">
      <c r="B46" s="38"/>
      <c r="K46" s="17"/>
      <c r="L46" s="38"/>
      <c r="Q46" s="33"/>
      <c r="R46" s="17"/>
      <c r="S46" s="17"/>
      <c r="T46" s="17"/>
      <c r="U46" s="17"/>
    </row>
    <row r="47" spans="1:21">
      <c r="B47" s="38"/>
      <c r="K47" s="17"/>
      <c r="L47" s="38"/>
      <c r="Q47" s="33"/>
      <c r="R47" s="17"/>
      <c r="S47" s="17"/>
      <c r="T47" s="17"/>
      <c r="U47" s="17"/>
    </row>
    <row r="48" spans="1:21">
      <c r="B48" s="38"/>
      <c r="K48" s="17"/>
      <c r="L48" s="38"/>
      <c r="Q48" s="33"/>
      <c r="R48" s="17"/>
      <c r="S48" s="17"/>
      <c r="T48" s="17"/>
      <c r="U48" s="17"/>
    </row>
    <row r="49" spans="2:21">
      <c r="B49" s="38"/>
      <c r="K49" s="17"/>
      <c r="L49" s="38"/>
      <c r="Q49" s="33"/>
      <c r="R49" s="17"/>
      <c r="S49" s="17"/>
      <c r="T49" s="17"/>
      <c r="U49" s="17"/>
    </row>
    <row r="50" spans="2:21">
      <c r="B50" s="38"/>
      <c r="K50" s="17"/>
      <c r="L50" s="38"/>
      <c r="Q50" s="33"/>
      <c r="R50" s="17"/>
      <c r="S50" s="17"/>
      <c r="T50" s="17"/>
      <c r="U50" s="17"/>
    </row>
    <row r="51" spans="2:21">
      <c r="B51" s="38"/>
      <c r="K51" s="17"/>
      <c r="L51" s="38"/>
      <c r="Q51" s="33"/>
      <c r="R51" s="17"/>
      <c r="S51" s="17"/>
      <c r="T51" s="17"/>
      <c r="U51" s="17"/>
    </row>
    <row r="52" spans="2:21">
      <c r="B52" s="38"/>
      <c r="K52" s="17"/>
      <c r="L52" s="38"/>
      <c r="Q52" s="33"/>
      <c r="R52" s="17"/>
      <c r="S52" s="17"/>
      <c r="T52" s="17"/>
      <c r="U52" s="17"/>
    </row>
    <row r="53" spans="2:21">
      <c r="B53" s="38"/>
      <c r="K53" s="17"/>
      <c r="L53" s="38"/>
      <c r="Q53" s="33"/>
      <c r="R53" s="17"/>
      <c r="S53" s="17"/>
      <c r="T53" s="17"/>
      <c r="U53" s="17"/>
    </row>
    <row r="54" spans="2:21">
      <c r="B54" s="38"/>
      <c r="K54" s="17"/>
      <c r="L54" s="38"/>
      <c r="Q54" s="33"/>
      <c r="R54" s="17"/>
      <c r="S54" s="17"/>
      <c r="T54" s="17"/>
      <c r="U54" s="17"/>
    </row>
    <row r="55" spans="2:21">
      <c r="B55" s="38"/>
      <c r="K55" s="17"/>
      <c r="L55" s="38"/>
      <c r="Q55" s="33"/>
      <c r="R55" s="17"/>
      <c r="S55" s="17"/>
      <c r="T55" s="17"/>
      <c r="U55" s="17"/>
    </row>
    <row r="56" spans="2:21">
      <c r="B56" s="38"/>
      <c r="K56" s="17"/>
      <c r="L56" s="38"/>
      <c r="Q56" s="33"/>
      <c r="R56" s="17"/>
      <c r="S56" s="17"/>
      <c r="T56" s="17"/>
      <c r="U56" s="17"/>
    </row>
    <row r="57" spans="2:21">
      <c r="K57" s="17"/>
    </row>
    <row r="58" spans="2:21">
      <c r="K58" s="17"/>
    </row>
    <row r="59" spans="2:21">
      <c r="K59" s="17"/>
    </row>
    <row r="60" spans="2:21">
      <c r="K60" s="17"/>
    </row>
  </sheetData>
  <sheetProtection formatColumns="0" formatRows="0" selectLockedCells="1"/>
  <mergeCells count="35">
    <mergeCell ref="P1:U1"/>
    <mergeCell ref="A27:B27"/>
    <mergeCell ref="D29:K29"/>
    <mergeCell ref="A28:B28"/>
    <mergeCell ref="A29:B29"/>
    <mergeCell ref="A24:B24"/>
    <mergeCell ref="D25:K25"/>
    <mergeCell ref="U5:U6"/>
    <mergeCell ref="M5:S5"/>
    <mergeCell ref="H5:K5"/>
    <mergeCell ref="B2:F2"/>
    <mergeCell ref="C5:F5"/>
    <mergeCell ref="P2:U2"/>
    <mergeCell ref="A5:A6"/>
    <mergeCell ref="A22:B22"/>
    <mergeCell ref="A23:B23"/>
    <mergeCell ref="A38:B38"/>
    <mergeCell ref="D23:K24"/>
    <mergeCell ref="D27:K28"/>
    <mergeCell ref="A25:B25"/>
    <mergeCell ref="A26:B26"/>
    <mergeCell ref="A33:B33"/>
    <mergeCell ref="A31:B32"/>
    <mergeCell ref="N23:S24"/>
    <mergeCell ref="N27:S28"/>
    <mergeCell ref="N31:S32"/>
    <mergeCell ref="N35:S36"/>
    <mergeCell ref="N25:S25"/>
    <mergeCell ref="N29:S29"/>
    <mergeCell ref="N33:S33"/>
    <mergeCell ref="N37:S37"/>
    <mergeCell ref="A35:B35"/>
    <mergeCell ref="A36:B37"/>
    <mergeCell ref="A34:B34"/>
    <mergeCell ref="A30:B30"/>
  </mergeCells>
  <phoneticPr fontId="4" type="noConversion"/>
  <conditionalFormatting sqref="F8:F21 K8:K21 S8:S21">
    <cfRule type="containsText" dxfId="1" priority="1" stopIfTrue="1" operator="containsText" text="JA">
      <formula>NOT(ISERROR(SEARCH("JA",F8)))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/>
  <headerFoot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60"/>
  <sheetViews>
    <sheetView zoomScaleNormal="100" workbookViewId="0">
      <selection activeCell="M8" sqref="M8"/>
    </sheetView>
  </sheetViews>
  <sheetFormatPr defaultColWidth="11.42578125" defaultRowHeight="12.95"/>
  <cols>
    <col min="1" max="1" width="3.42578125" customWidth="1"/>
    <col min="2" max="2" width="27.28515625" customWidth="1"/>
    <col min="3" max="4" width="4.42578125" bestFit="1" customWidth="1"/>
    <col min="5" max="6" width="7.85546875" customWidth="1"/>
    <col min="7" max="7" width="4.42578125" customWidth="1"/>
    <col min="8" max="9" width="4.42578125" bestFit="1" customWidth="1"/>
    <col min="10" max="10" width="7.7109375" customWidth="1"/>
    <col min="11" max="11" width="8" bestFit="1" customWidth="1"/>
    <col min="12" max="12" width="5" customWidth="1"/>
    <col min="13" max="15" width="4.42578125" bestFit="1" customWidth="1"/>
    <col min="16" max="16" width="4.42578125" customWidth="1"/>
    <col min="17" max="17" width="7.7109375" style="31" customWidth="1"/>
    <col min="18" max="18" width="4.42578125" customWidth="1"/>
    <col min="19" max="19" width="8" bestFit="1" customWidth="1"/>
    <col min="20" max="20" width="4.42578125" customWidth="1"/>
    <col min="21" max="21" width="11.85546875" bestFit="1" customWidth="1"/>
    <col min="22" max="22" width="11.42578125" customWidth="1"/>
  </cols>
  <sheetData>
    <row r="1" spans="1:22" ht="18" customHeight="1">
      <c r="A1" s="52"/>
      <c r="P1" s="163" t="str">
        <f>Fristående!O1</f>
        <v xml:space="preserve">Tävling: </v>
      </c>
      <c r="Q1" s="164"/>
      <c r="R1" s="164"/>
      <c r="S1" s="164"/>
      <c r="T1" s="164"/>
      <c r="U1" s="165"/>
      <c r="V1" s="38"/>
    </row>
    <row r="2" spans="1:22" ht="20.25" customHeight="1">
      <c r="A2" s="52"/>
      <c r="B2" s="75" t="s">
        <v>59</v>
      </c>
      <c r="C2" s="75"/>
      <c r="D2" s="75"/>
      <c r="E2" s="75"/>
      <c r="F2" s="75"/>
      <c r="G2" s="76"/>
      <c r="H2" s="29"/>
      <c r="I2" s="29"/>
      <c r="J2" s="29"/>
      <c r="K2" s="29"/>
      <c r="L2" s="29"/>
      <c r="M2" s="29"/>
      <c r="N2" s="29"/>
      <c r="O2" s="29"/>
      <c r="P2" s="125" t="str">
        <f>Fristående!O2</f>
        <v>Datum:</v>
      </c>
      <c r="Q2" s="126"/>
      <c r="R2" s="126"/>
      <c r="S2" s="126"/>
      <c r="T2" s="126"/>
      <c r="U2" s="127"/>
      <c r="V2" s="37"/>
    </row>
    <row r="3" spans="1:22" ht="12" customHeight="1">
      <c r="A3" s="52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2" ht="9" customHeight="1" thickBot="1">
      <c r="A4" s="52"/>
      <c r="C4" s="26"/>
      <c r="D4" s="26"/>
      <c r="E4" s="26"/>
      <c r="F4" s="26"/>
      <c r="G4" s="26"/>
      <c r="H4" s="26"/>
      <c r="M4" s="4"/>
      <c r="N4" s="4"/>
    </row>
    <row r="5" spans="1:22" ht="14.1" thickBot="1">
      <c r="A5" s="110" t="s">
        <v>33</v>
      </c>
      <c r="B5" s="36" t="s">
        <v>60</v>
      </c>
      <c r="C5" s="102" t="s">
        <v>35</v>
      </c>
      <c r="D5" s="103"/>
      <c r="E5" s="103"/>
      <c r="F5" s="104"/>
      <c r="G5" s="78"/>
      <c r="H5" s="102" t="s">
        <v>36</v>
      </c>
      <c r="I5" s="103"/>
      <c r="J5" s="103"/>
      <c r="K5" s="104"/>
      <c r="L5" s="38"/>
      <c r="M5" s="105" t="s">
        <v>37</v>
      </c>
      <c r="N5" s="106"/>
      <c r="O5" s="106"/>
      <c r="P5" s="106"/>
      <c r="Q5" s="106"/>
      <c r="R5" s="106"/>
      <c r="S5" s="107"/>
      <c r="T5" s="39"/>
      <c r="U5" s="90" t="s">
        <v>38</v>
      </c>
    </row>
    <row r="6" spans="1:22" ht="15" customHeight="1" thickBot="1">
      <c r="A6" s="111"/>
      <c r="B6" s="6"/>
      <c r="C6" s="146" t="s">
        <v>39</v>
      </c>
      <c r="D6" s="147" t="s">
        <v>40</v>
      </c>
      <c r="E6" s="27" t="s">
        <v>41</v>
      </c>
      <c r="F6" s="148" t="s">
        <v>42</v>
      </c>
      <c r="G6" s="39"/>
      <c r="H6" s="146" t="s">
        <v>43</v>
      </c>
      <c r="I6" s="147" t="s">
        <v>44</v>
      </c>
      <c r="J6" s="27" t="s">
        <v>45</v>
      </c>
      <c r="K6" s="148" t="s">
        <v>42</v>
      </c>
      <c r="M6" s="149" t="s">
        <v>46</v>
      </c>
      <c r="N6" s="150" t="s">
        <v>47</v>
      </c>
      <c r="O6" s="150" t="s">
        <v>48</v>
      </c>
      <c r="P6" s="150" t="s">
        <v>49</v>
      </c>
      <c r="Q6" s="32" t="s">
        <v>50</v>
      </c>
      <c r="R6" s="25" t="s">
        <v>51</v>
      </c>
      <c r="S6" s="151" t="s">
        <v>42</v>
      </c>
      <c r="T6" s="40"/>
      <c r="U6" s="91"/>
    </row>
    <row r="7" spans="1:22">
      <c r="A7" s="7"/>
      <c r="B7" s="8"/>
      <c r="C7" s="9"/>
      <c r="D7" s="10"/>
      <c r="E7" s="11"/>
      <c r="F7" s="13"/>
      <c r="G7" s="39"/>
      <c r="H7" s="9"/>
      <c r="I7" s="10"/>
      <c r="J7" s="11"/>
      <c r="K7" s="13"/>
      <c r="L7" s="38"/>
      <c r="M7" s="12"/>
      <c r="N7" s="10"/>
      <c r="O7" s="10"/>
      <c r="P7" s="10"/>
      <c r="Q7" s="34"/>
      <c r="R7" s="11"/>
      <c r="S7" s="13"/>
      <c r="T7" s="17"/>
      <c r="U7" s="42"/>
    </row>
    <row r="8" spans="1:22">
      <c r="A8" s="50">
        <v>1</v>
      </c>
      <c r="B8" s="53">
        <f>Fristående!B8</f>
        <v>0</v>
      </c>
      <c r="C8" s="44"/>
      <c r="D8" s="45"/>
      <c r="E8" s="28" t="e">
        <f>AVERAGE(C8,D8)</f>
        <v>#DIV/0!</v>
      </c>
      <c r="F8" s="20" t="str">
        <f>IF(MAX(C8:D8)-MIN(C8:D8)&gt;0.5,"JA","NEJ")</f>
        <v>NEJ</v>
      </c>
      <c r="G8" s="48"/>
      <c r="H8" s="44"/>
      <c r="I8" s="45"/>
      <c r="J8" s="28" t="e">
        <f>AVERAGE(H8,I8)</f>
        <v>#DIV/0!</v>
      </c>
      <c r="K8" s="20" t="str">
        <f>IF(MAX(H8:I8)-MIN(H8:I8)&gt;0.5,"JA","NEJ")</f>
        <v>NEJ</v>
      </c>
      <c r="L8" s="152"/>
      <c r="M8" s="46"/>
      <c r="N8" s="47"/>
      <c r="O8" s="47"/>
      <c r="P8" s="47"/>
      <c r="Q8" s="28" t="e">
        <f>(MEDIAN(M8:P8))</f>
        <v>#NUM!</v>
      </c>
      <c r="R8" s="58"/>
      <c r="S8" s="20" t="str">
        <f>IF(MAX(M8:P8)-MIN(M8:P8)&gt;0.5,"JA","NEJ")</f>
        <v>NEJ</v>
      </c>
      <c r="T8" s="19"/>
      <c r="U8" s="43" t="e">
        <f>SUM(E8+J8+Q8-R8)</f>
        <v>#DIV/0!</v>
      </c>
    </row>
    <row r="9" spans="1:22">
      <c r="A9" s="50">
        <v>2</v>
      </c>
      <c r="B9" s="53">
        <f>Fristående!B9</f>
        <v>0</v>
      </c>
      <c r="C9" s="44"/>
      <c r="D9" s="45"/>
      <c r="E9" s="28" t="e">
        <f t="shared" ref="E9:E21" si="0">AVERAGE(C9,D9)</f>
        <v>#DIV/0!</v>
      </c>
      <c r="F9" s="20" t="str">
        <f t="shared" ref="F9:F21" si="1">IF(MAX(C9:D9)-MIN(C9:D9)&gt;0.5,"JA","NEJ")</f>
        <v>NEJ</v>
      </c>
      <c r="G9" s="48"/>
      <c r="H9" s="44"/>
      <c r="I9" s="45"/>
      <c r="J9" s="28" t="e">
        <f t="shared" ref="J9:J21" si="2">AVERAGE(H9,I9)</f>
        <v>#DIV/0!</v>
      </c>
      <c r="K9" s="20" t="str">
        <f t="shared" ref="K9:K21" si="3">IF(MAX(H9:I9)-MIN(H9:I9)&gt;0.5,"JA","NEJ")</f>
        <v>NEJ</v>
      </c>
      <c r="L9" s="152"/>
      <c r="M9" s="46"/>
      <c r="N9" s="47"/>
      <c r="O9" s="47"/>
      <c r="P9" s="47"/>
      <c r="Q9" s="28" t="e">
        <f t="shared" ref="Q9:Q21" si="4">(MEDIAN(M9:P9))</f>
        <v>#NUM!</v>
      </c>
      <c r="R9" s="58"/>
      <c r="S9" s="20" t="str">
        <f t="shared" ref="S9:S21" si="5">IF(MAX(M9:P9)-MIN(M9:P9)&gt;0.5,"JA","NEJ")</f>
        <v>NEJ</v>
      </c>
      <c r="T9" s="19"/>
      <c r="U9" s="43" t="e">
        <f t="shared" ref="U9:U21" si="6">SUM(E9+J9+Q9-R9)</f>
        <v>#DIV/0!</v>
      </c>
    </row>
    <row r="10" spans="1:22">
      <c r="A10" s="50">
        <v>3</v>
      </c>
      <c r="B10" s="53">
        <f>Fristående!B10</f>
        <v>0</v>
      </c>
      <c r="C10" s="44"/>
      <c r="D10" s="45"/>
      <c r="E10" s="28" t="e">
        <f t="shared" si="0"/>
        <v>#DIV/0!</v>
      </c>
      <c r="F10" s="20" t="str">
        <f t="shared" si="1"/>
        <v>NEJ</v>
      </c>
      <c r="G10" s="48"/>
      <c r="H10" s="44"/>
      <c r="I10" s="45"/>
      <c r="J10" s="28" t="e">
        <f t="shared" si="2"/>
        <v>#DIV/0!</v>
      </c>
      <c r="K10" s="20" t="str">
        <f t="shared" si="3"/>
        <v>NEJ</v>
      </c>
      <c r="L10" s="152"/>
      <c r="M10" s="46"/>
      <c r="N10" s="47"/>
      <c r="O10" s="47"/>
      <c r="P10" s="47"/>
      <c r="Q10" s="28" t="e">
        <f t="shared" si="4"/>
        <v>#NUM!</v>
      </c>
      <c r="R10" s="58"/>
      <c r="S10" s="20" t="str">
        <f t="shared" si="5"/>
        <v>NEJ</v>
      </c>
      <c r="T10" s="19"/>
      <c r="U10" s="43" t="e">
        <f t="shared" si="6"/>
        <v>#DIV/0!</v>
      </c>
    </row>
    <row r="11" spans="1:22">
      <c r="A11" s="50">
        <v>4</v>
      </c>
      <c r="B11" s="53">
        <f>Fristående!B11</f>
        <v>0</v>
      </c>
      <c r="C11" s="44"/>
      <c r="D11" s="45"/>
      <c r="E11" s="28" t="e">
        <f t="shared" si="0"/>
        <v>#DIV/0!</v>
      </c>
      <c r="F11" s="20" t="str">
        <f t="shared" si="1"/>
        <v>NEJ</v>
      </c>
      <c r="G11" s="48"/>
      <c r="H11" s="44"/>
      <c r="I11" s="45"/>
      <c r="J11" s="28" t="e">
        <f t="shared" si="2"/>
        <v>#DIV/0!</v>
      </c>
      <c r="K11" s="20" t="str">
        <f t="shared" si="3"/>
        <v>NEJ</v>
      </c>
      <c r="L11" s="152"/>
      <c r="M11" s="46"/>
      <c r="N11" s="47"/>
      <c r="O11" s="47"/>
      <c r="P11" s="47"/>
      <c r="Q11" s="28" t="e">
        <f t="shared" si="4"/>
        <v>#NUM!</v>
      </c>
      <c r="R11" s="58"/>
      <c r="S11" s="20" t="str">
        <f t="shared" si="5"/>
        <v>NEJ</v>
      </c>
      <c r="T11" s="19"/>
      <c r="U11" s="43" t="e">
        <f t="shared" si="6"/>
        <v>#DIV/0!</v>
      </c>
    </row>
    <row r="12" spans="1:22">
      <c r="A12" s="50">
        <v>5</v>
      </c>
      <c r="B12" s="53">
        <f>Fristående!B12</f>
        <v>0</v>
      </c>
      <c r="C12" s="44"/>
      <c r="D12" s="45"/>
      <c r="E12" s="28" t="e">
        <f t="shared" si="0"/>
        <v>#DIV/0!</v>
      </c>
      <c r="F12" s="20" t="str">
        <f t="shared" si="1"/>
        <v>NEJ</v>
      </c>
      <c r="G12" s="48"/>
      <c r="H12" s="44"/>
      <c r="I12" s="45"/>
      <c r="J12" s="28" t="e">
        <f t="shared" si="2"/>
        <v>#DIV/0!</v>
      </c>
      <c r="K12" s="20" t="str">
        <f t="shared" si="3"/>
        <v>NEJ</v>
      </c>
      <c r="L12" s="152"/>
      <c r="M12" s="46"/>
      <c r="N12" s="47"/>
      <c r="O12" s="47"/>
      <c r="P12" s="47"/>
      <c r="Q12" s="28" t="e">
        <f t="shared" si="4"/>
        <v>#NUM!</v>
      </c>
      <c r="R12" s="58"/>
      <c r="S12" s="20" t="str">
        <f t="shared" si="5"/>
        <v>NEJ</v>
      </c>
      <c r="T12" s="19"/>
      <c r="U12" s="43" t="e">
        <f t="shared" si="6"/>
        <v>#DIV/0!</v>
      </c>
    </row>
    <row r="13" spans="1:22">
      <c r="A13" s="50">
        <v>6</v>
      </c>
      <c r="B13" s="53">
        <f>Fristående!B13</f>
        <v>0</v>
      </c>
      <c r="C13" s="44"/>
      <c r="D13" s="45"/>
      <c r="E13" s="28" t="e">
        <f t="shared" si="0"/>
        <v>#DIV/0!</v>
      </c>
      <c r="F13" s="20" t="str">
        <f t="shared" si="1"/>
        <v>NEJ</v>
      </c>
      <c r="G13" s="48"/>
      <c r="H13" s="44"/>
      <c r="I13" s="45"/>
      <c r="J13" s="28" t="e">
        <f t="shared" si="2"/>
        <v>#DIV/0!</v>
      </c>
      <c r="K13" s="20" t="str">
        <f t="shared" si="3"/>
        <v>NEJ</v>
      </c>
      <c r="L13" s="152"/>
      <c r="M13" s="46"/>
      <c r="N13" s="47"/>
      <c r="O13" s="47"/>
      <c r="P13" s="47"/>
      <c r="Q13" s="28" t="e">
        <f t="shared" si="4"/>
        <v>#NUM!</v>
      </c>
      <c r="R13" s="58"/>
      <c r="S13" s="20" t="str">
        <f t="shared" si="5"/>
        <v>NEJ</v>
      </c>
      <c r="T13" s="19"/>
      <c r="U13" s="43" t="e">
        <f t="shared" si="6"/>
        <v>#DIV/0!</v>
      </c>
    </row>
    <row r="14" spans="1:22">
      <c r="A14" s="50">
        <v>7</v>
      </c>
      <c r="B14" s="53">
        <f>Fristående!B14</f>
        <v>0</v>
      </c>
      <c r="C14" s="44"/>
      <c r="D14" s="45"/>
      <c r="E14" s="28" t="e">
        <f t="shared" si="0"/>
        <v>#DIV/0!</v>
      </c>
      <c r="F14" s="20" t="str">
        <f t="shared" si="1"/>
        <v>NEJ</v>
      </c>
      <c r="G14" s="48"/>
      <c r="H14" s="44"/>
      <c r="I14" s="45"/>
      <c r="J14" s="28" t="e">
        <f t="shared" si="2"/>
        <v>#DIV/0!</v>
      </c>
      <c r="K14" s="20" t="str">
        <f t="shared" si="3"/>
        <v>NEJ</v>
      </c>
      <c r="L14" s="152"/>
      <c r="M14" s="46"/>
      <c r="N14" s="47"/>
      <c r="O14" s="47"/>
      <c r="P14" s="47"/>
      <c r="Q14" s="28" t="e">
        <f t="shared" si="4"/>
        <v>#NUM!</v>
      </c>
      <c r="R14" s="58"/>
      <c r="S14" s="20" t="str">
        <f t="shared" si="5"/>
        <v>NEJ</v>
      </c>
      <c r="T14" s="19"/>
      <c r="U14" s="43" t="e">
        <f t="shared" si="6"/>
        <v>#DIV/0!</v>
      </c>
    </row>
    <row r="15" spans="1:22">
      <c r="A15" s="50">
        <v>8</v>
      </c>
      <c r="B15" s="53">
        <f>Fristående!B15</f>
        <v>0</v>
      </c>
      <c r="C15" s="44"/>
      <c r="D15" s="45"/>
      <c r="E15" s="28" t="e">
        <f t="shared" si="0"/>
        <v>#DIV/0!</v>
      </c>
      <c r="F15" s="20" t="str">
        <f t="shared" si="1"/>
        <v>NEJ</v>
      </c>
      <c r="G15" s="48"/>
      <c r="H15" s="44"/>
      <c r="I15" s="45"/>
      <c r="J15" s="28" t="e">
        <f t="shared" si="2"/>
        <v>#DIV/0!</v>
      </c>
      <c r="K15" s="20" t="str">
        <f t="shared" si="3"/>
        <v>NEJ</v>
      </c>
      <c r="L15" s="152"/>
      <c r="M15" s="46"/>
      <c r="N15" s="47"/>
      <c r="O15" s="47"/>
      <c r="P15" s="47"/>
      <c r="Q15" s="28" t="e">
        <f t="shared" si="4"/>
        <v>#NUM!</v>
      </c>
      <c r="R15" s="58"/>
      <c r="S15" s="20" t="str">
        <f t="shared" si="5"/>
        <v>NEJ</v>
      </c>
      <c r="T15" s="19"/>
      <c r="U15" s="43" t="e">
        <f t="shared" si="6"/>
        <v>#DIV/0!</v>
      </c>
    </row>
    <row r="16" spans="1:22">
      <c r="A16" s="50">
        <v>9</v>
      </c>
      <c r="B16" s="53">
        <f>Fristående!B16</f>
        <v>0</v>
      </c>
      <c r="C16" s="44"/>
      <c r="D16" s="45"/>
      <c r="E16" s="28" t="e">
        <f t="shared" si="0"/>
        <v>#DIV/0!</v>
      </c>
      <c r="F16" s="20" t="str">
        <f t="shared" si="1"/>
        <v>NEJ</v>
      </c>
      <c r="G16" s="48"/>
      <c r="H16" s="44"/>
      <c r="I16" s="45"/>
      <c r="J16" s="28" t="e">
        <f t="shared" si="2"/>
        <v>#DIV/0!</v>
      </c>
      <c r="K16" s="20" t="str">
        <f t="shared" si="3"/>
        <v>NEJ</v>
      </c>
      <c r="L16" s="152"/>
      <c r="M16" s="46"/>
      <c r="N16" s="47"/>
      <c r="O16" s="47"/>
      <c r="P16" s="47"/>
      <c r="Q16" s="28" t="e">
        <f t="shared" si="4"/>
        <v>#NUM!</v>
      </c>
      <c r="R16" s="58"/>
      <c r="S16" s="20" t="str">
        <f t="shared" si="5"/>
        <v>NEJ</v>
      </c>
      <c r="T16" s="19"/>
      <c r="U16" s="43" t="e">
        <f t="shared" si="6"/>
        <v>#DIV/0!</v>
      </c>
    </row>
    <row r="17" spans="1:21">
      <c r="A17" s="50">
        <v>10</v>
      </c>
      <c r="B17" s="53">
        <f>Fristående!B17</f>
        <v>0</v>
      </c>
      <c r="C17" s="44"/>
      <c r="D17" s="45"/>
      <c r="E17" s="28" t="e">
        <f t="shared" si="0"/>
        <v>#DIV/0!</v>
      </c>
      <c r="F17" s="20" t="str">
        <f t="shared" si="1"/>
        <v>NEJ</v>
      </c>
      <c r="G17" s="48"/>
      <c r="H17" s="44"/>
      <c r="I17" s="45"/>
      <c r="J17" s="28" t="e">
        <f t="shared" si="2"/>
        <v>#DIV/0!</v>
      </c>
      <c r="K17" s="20" t="str">
        <f t="shared" si="3"/>
        <v>NEJ</v>
      </c>
      <c r="L17" s="152"/>
      <c r="M17" s="46"/>
      <c r="N17" s="47"/>
      <c r="O17" s="47"/>
      <c r="P17" s="47"/>
      <c r="Q17" s="28" t="e">
        <f t="shared" si="4"/>
        <v>#NUM!</v>
      </c>
      <c r="R17" s="58"/>
      <c r="S17" s="20" t="str">
        <f t="shared" si="5"/>
        <v>NEJ</v>
      </c>
      <c r="T17" s="19"/>
      <c r="U17" s="43" t="e">
        <f t="shared" si="6"/>
        <v>#DIV/0!</v>
      </c>
    </row>
    <row r="18" spans="1:21">
      <c r="A18" s="50">
        <v>11</v>
      </c>
      <c r="B18" s="53">
        <f>Fristående!B18</f>
        <v>0</v>
      </c>
      <c r="C18" s="44"/>
      <c r="D18" s="45"/>
      <c r="E18" s="28" t="e">
        <f t="shared" si="0"/>
        <v>#DIV/0!</v>
      </c>
      <c r="F18" s="20" t="str">
        <f t="shared" si="1"/>
        <v>NEJ</v>
      </c>
      <c r="G18" s="48"/>
      <c r="H18" s="44"/>
      <c r="I18" s="45"/>
      <c r="J18" s="28" t="e">
        <f t="shared" si="2"/>
        <v>#DIV/0!</v>
      </c>
      <c r="K18" s="20" t="str">
        <f t="shared" si="3"/>
        <v>NEJ</v>
      </c>
      <c r="L18" s="152"/>
      <c r="M18" s="46"/>
      <c r="N18" s="47"/>
      <c r="O18" s="47"/>
      <c r="P18" s="47"/>
      <c r="Q18" s="28" t="e">
        <f t="shared" si="4"/>
        <v>#NUM!</v>
      </c>
      <c r="R18" s="58"/>
      <c r="S18" s="20" t="str">
        <f t="shared" si="5"/>
        <v>NEJ</v>
      </c>
      <c r="T18" s="19"/>
      <c r="U18" s="43" t="e">
        <f t="shared" si="6"/>
        <v>#DIV/0!</v>
      </c>
    </row>
    <row r="19" spans="1:21">
      <c r="A19" s="50">
        <v>12</v>
      </c>
      <c r="B19" s="53">
        <f>Fristående!B19</f>
        <v>0</v>
      </c>
      <c r="C19" s="44"/>
      <c r="D19" s="45"/>
      <c r="E19" s="28" t="e">
        <f t="shared" si="0"/>
        <v>#DIV/0!</v>
      </c>
      <c r="F19" s="20" t="str">
        <f t="shared" si="1"/>
        <v>NEJ</v>
      </c>
      <c r="G19" s="48"/>
      <c r="H19" s="44"/>
      <c r="I19" s="45"/>
      <c r="J19" s="28" t="e">
        <f t="shared" si="2"/>
        <v>#DIV/0!</v>
      </c>
      <c r="K19" s="20" t="str">
        <f t="shared" si="3"/>
        <v>NEJ</v>
      </c>
      <c r="L19" s="152"/>
      <c r="M19" s="46"/>
      <c r="N19" s="47"/>
      <c r="O19" s="47"/>
      <c r="P19" s="47"/>
      <c r="Q19" s="28" t="e">
        <f t="shared" si="4"/>
        <v>#NUM!</v>
      </c>
      <c r="R19" s="58"/>
      <c r="S19" s="20" t="str">
        <f t="shared" si="5"/>
        <v>NEJ</v>
      </c>
      <c r="T19" s="19"/>
      <c r="U19" s="43" t="e">
        <f t="shared" si="6"/>
        <v>#DIV/0!</v>
      </c>
    </row>
    <row r="20" spans="1:21">
      <c r="A20" s="50">
        <v>13</v>
      </c>
      <c r="B20" s="53">
        <f>Fristående!B20</f>
        <v>0</v>
      </c>
      <c r="C20" s="44"/>
      <c r="D20" s="45"/>
      <c r="E20" s="28" t="e">
        <f t="shared" si="0"/>
        <v>#DIV/0!</v>
      </c>
      <c r="F20" s="20" t="str">
        <f t="shared" si="1"/>
        <v>NEJ</v>
      </c>
      <c r="G20" s="48"/>
      <c r="H20" s="44"/>
      <c r="I20" s="45"/>
      <c r="J20" s="28" t="e">
        <f t="shared" si="2"/>
        <v>#DIV/0!</v>
      </c>
      <c r="K20" s="20" t="str">
        <f t="shared" si="3"/>
        <v>NEJ</v>
      </c>
      <c r="L20" s="152"/>
      <c r="M20" s="46"/>
      <c r="N20" s="47"/>
      <c r="O20" s="47"/>
      <c r="P20" s="47"/>
      <c r="Q20" s="28" t="e">
        <f t="shared" si="4"/>
        <v>#NUM!</v>
      </c>
      <c r="R20" s="58"/>
      <c r="S20" s="20" t="str">
        <f t="shared" si="5"/>
        <v>NEJ</v>
      </c>
      <c r="T20" s="19"/>
      <c r="U20" s="43" t="e">
        <f t="shared" si="6"/>
        <v>#DIV/0!</v>
      </c>
    </row>
    <row r="21" spans="1:21" ht="14.1" thickBot="1">
      <c r="A21" s="51">
        <v>14</v>
      </c>
      <c r="B21" s="53">
        <f>Fristående!B21</f>
        <v>0</v>
      </c>
      <c r="C21" s="44"/>
      <c r="D21" s="45"/>
      <c r="E21" s="28" t="e">
        <f t="shared" si="0"/>
        <v>#DIV/0!</v>
      </c>
      <c r="F21" s="20" t="str">
        <f t="shared" si="1"/>
        <v>NEJ</v>
      </c>
      <c r="G21" s="48"/>
      <c r="H21" s="44"/>
      <c r="I21" s="45"/>
      <c r="J21" s="28" t="e">
        <f t="shared" si="2"/>
        <v>#DIV/0!</v>
      </c>
      <c r="K21" s="20" t="str">
        <f t="shared" si="3"/>
        <v>NEJ</v>
      </c>
      <c r="L21" s="152"/>
      <c r="M21" s="46"/>
      <c r="N21" s="47"/>
      <c r="O21" s="47"/>
      <c r="P21" s="47"/>
      <c r="Q21" s="28" t="e">
        <f t="shared" si="4"/>
        <v>#NUM!</v>
      </c>
      <c r="R21" s="59"/>
      <c r="S21" s="20" t="str">
        <f t="shared" si="5"/>
        <v>NEJ</v>
      </c>
      <c r="T21" s="19"/>
      <c r="U21" s="68" t="e">
        <f t="shared" si="6"/>
        <v>#DIV/0!</v>
      </c>
    </row>
    <row r="22" spans="1:21">
      <c r="A22" s="119"/>
      <c r="B22" s="120"/>
      <c r="C22" s="2"/>
      <c r="D22" s="2"/>
      <c r="E22" s="2"/>
      <c r="F22" s="2"/>
      <c r="G22" s="2"/>
      <c r="H22" s="2"/>
      <c r="I22" s="2"/>
      <c r="J22" s="2"/>
      <c r="K22" s="41"/>
      <c r="L22" s="14"/>
      <c r="M22" s="1"/>
      <c r="N22" s="2"/>
      <c r="O22" s="2"/>
      <c r="P22" s="2"/>
      <c r="Q22" s="30"/>
      <c r="R22" s="2"/>
      <c r="S22" s="41"/>
    </row>
    <row r="23" spans="1:21">
      <c r="A23" s="117"/>
      <c r="B23" s="118"/>
      <c r="D23" s="153"/>
      <c r="E23" s="153"/>
      <c r="F23" s="153"/>
      <c r="G23" s="153"/>
      <c r="H23" s="153"/>
      <c r="I23" s="153"/>
      <c r="J23" s="153"/>
      <c r="K23" s="154"/>
      <c r="L23" s="14"/>
      <c r="M23" s="3"/>
      <c r="N23" s="153"/>
      <c r="O23" s="153"/>
      <c r="P23" s="153"/>
      <c r="Q23" s="153"/>
      <c r="R23" s="153"/>
      <c r="S23" s="154"/>
    </row>
    <row r="24" spans="1:21" ht="15" customHeight="1">
      <c r="A24" s="112" t="s">
        <v>52</v>
      </c>
      <c r="B24" s="113"/>
      <c r="D24" s="155"/>
      <c r="E24" s="155"/>
      <c r="F24" s="155"/>
      <c r="G24" s="155"/>
      <c r="H24" s="155"/>
      <c r="I24" s="155"/>
      <c r="J24" s="155"/>
      <c r="K24" s="156"/>
      <c r="L24" s="37"/>
      <c r="M24" s="3"/>
      <c r="N24" s="155"/>
      <c r="O24" s="155"/>
      <c r="P24" s="155"/>
      <c r="Q24" s="155"/>
      <c r="R24" s="155"/>
      <c r="S24" s="156"/>
      <c r="T24" s="14"/>
      <c r="U24" s="14"/>
    </row>
    <row r="25" spans="1:21">
      <c r="A25" s="166">
        <f>Fristående!A25</f>
        <v>0</v>
      </c>
      <c r="B25" s="167"/>
      <c r="C25" s="23" t="s">
        <v>53</v>
      </c>
      <c r="D25" s="92" t="s">
        <v>54</v>
      </c>
      <c r="E25" s="92"/>
      <c r="F25" s="92"/>
      <c r="G25" s="92"/>
      <c r="H25" s="92"/>
      <c r="I25" s="92"/>
      <c r="J25" s="92"/>
      <c r="K25" s="93"/>
      <c r="L25" s="14"/>
      <c r="M25" s="157" t="s">
        <v>46</v>
      </c>
      <c r="N25" s="92" t="s">
        <v>54</v>
      </c>
      <c r="O25" s="92"/>
      <c r="P25" s="92"/>
      <c r="Q25" s="92"/>
      <c r="R25" s="92"/>
      <c r="S25" s="93"/>
    </row>
    <row r="26" spans="1:21">
      <c r="A26" s="112"/>
      <c r="B26" s="113"/>
      <c r="K26" s="15"/>
      <c r="L26" s="14"/>
      <c r="M26" s="3"/>
      <c r="N26" s="14"/>
      <c r="S26" s="15"/>
      <c r="T26" s="17"/>
      <c r="U26" s="17"/>
    </row>
    <row r="27" spans="1:21">
      <c r="A27" s="112" t="s">
        <v>55</v>
      </c>
      <c r="B27" s="113"/>
      <c r="D27" s="153"/>
      <c r="E27" s="153"/>
      <c r="F27" s="153"/>
      <c r="G27" s="153"/>
      <c r="H27" s="153"/>
      <c r="I27" s="153"/>
      <c r="J27" s="153"/>
      <c r="K27" s="154"/>
      <c r="L27" s="37"/>
      <c r="M27" s="3"/>
      <c r="N27" s="86"/>
      <c r="O27" s="86"/>
      <c r="P27" s="86"/>
      <c r="Q27" s="86"/>
      <c r="R27" s="86"/>
      <c r="S27" s="87"/>
      <c r="T27" s="14"/>
      <c r="U27" s="14"/>
    </row>
    <row r="28" spans="1:21">
      <c r="A28" s="117">
        <f>Fristående!A28</f>
        <v>0</v>
      </c>
      <c r="B28" s="118"/>
      <c r="D28" s="155"/>
      <c r="E28" s="155"/>
      <c r="F28" s="155"/>
      <c r="G28" s="155"/>
      <c r="H28" s="155"/>
      <c r="I28" s="155"/>
      <c r="J28" s="155"/>
      <c r="K28" s="156"/>
      <c r="L28" s="14"/>
      <c r="M28" s="3"/>
      <c r="N28" s="88"/>
      <c r="O28" s="88"/>
      <c r="P28" s="88"/>
      <c r="Q28" s="88"/>
      <c r="R28" s="88"/>
      <c r="S28" s="89"/>
    </row>
    <row r="29" spans="1:21">
      <c r="A29" s="117"/>
      <c r="B29" s="118"/>
      <c r="C29" s="23" t="s">
        <v>53</v>
      </c>
      <c r="D29" s="92" t="s">
        <v>54</v>
      </c>
      <c r="E29" s="92"/>
      <c r="F29" s="92"/>
      <c r="G29" s="92"/>
      <c r="H29" s="92"/>
      <c r="I29" s="92"/>
      <c r="J29" s="92"/>
      <c r="K29" s="93"/>
      <c r="L29" s="14"/>
      <c r="M29" s="157" t="s">
        <v>47</v>
      </c>
      <c r="N29" s="83" t="s">
        <v>54</v>
      </c>
      <c r="O29" s="84"/>
      <c r="P29" s="84"/>
      <c r="Q29" s="84"/>
      <c r="R29" s="84"/>
      <c r="S29" s="85"/>
      <c r="T29" s="17"/>
      <c r="U29" s="17"/>
    </row>
    <row r="30" spans="1:21" ht="14.1" thickBot="1">
      <c r="A30" s="112" t="s">
        <v>56</v>
      </c>
      <c r="B30" s="113"/>
      <c r="C30" s="5"/>
      <c r="D30" s="5"/>
      <c r="E30" s="5"/>
      <c r="F30" s="5"/>
      <c r="G30" s="5"/>
      <c r="H30" s="5"/>
      <c r="I30" s="5"/>
      <c r="J30" s="5"/>
      <c r="K30" s="57"/>
      <c r="L30" s="37"/>
      <c r="M30" s="3"/>
      <c r="N30" s="14"/>
      <c r="S30" s="15"/>
      <c r="T30" s="14"/>
      <c r="U30" s="14"/>
    </row>
    <row r="31" spans="1:21">
      <c r="A31" s="158"/>
      <c r="B31" s="154"/>
      <c r="D31" s="14"/>
      <c r="E31" s="14"/>
      <c r="F31" s="14"/>
      <c r="G31" s="14"/>
      <c r="H31" s="14"/>
      <c r="I31" s="14"/>
      <c r="J31" s="14"/>
      <c r="K31" s="14"/>
      <c r="L31" s="14"/>
      <c r="M31" s="3"/>
      <c r="N31" s="86"/>
      <c r="O31" s="86"/>
      <c r="P31" s="86"/>
      <c r="Q31" s="86"/>
      <c r="R31" s="86"/>
      <c r="S31" s="87"/>
    </row>
    <row r="32" spans="1:21">
      <c r="A32" s="159"/>
      <c r="B32" s="156"/>
      <c r="C32" s="17"/>
      <c r="D32" s="17"/>
      <c r="E32" s="17"/>
      <c r="F32" s="17"/>
      <c r="G32" s="17"/>
      <c r="H32" s="17"/>
      <c r="I32" s="17"/>
      <c r="J32" s="17"/>
      <c r="K32" s="17"/>
      <c r="L32" s="14"/>
      <c r="M32" s="3"/>
      <c r="N32" s="88"/>
      <c r="O32" s="88"/>
      <c r="P32" s="88"/>
      <c r="Q32" s="88"/>
      <c r="R32" s="88"/>
      <c r="S32" s="89"/>
      <c r="T32" s="17"/>
      <c r="U32" s="17"/>
    </row>
    <row r="33" spans="1:21">
      <c r="A33" s="123" t="str">
        <f>Fristående!A33</f>
        <v>Namn</v>
      </c>
      <c r="B33" s="124"/>
      <c r="C33" s="14"/>
      <c r="D33" s="14"/>
      <c r="E33" s="14"/>
      <c r="F33" s="14"/>
      <c r="G33" s="14"/>
      <c r="H33" s="14"/>
      <c r="I33" s="14"/>
      <c r="J33" s="14"/>
      <c r="K33" s="14"/>
      <c r="L33" s="37"/>
      <c r="M33" s="157" t="s">
        <v>48</v>
      </c>
      <c r="N33" s="83" t="s">
        <v>54</v>
      </c>
      <c r="O33" s="84"/>
      <c r="P33" s="84"/>
      <c r="Q33" s="84"/>
      <c r="R33" s="84"/>
      <c r="S33" s="85"/>
      <c r="T33" s="14"/>
      <c r="U33" s="14"/>
    </row>
    <row r="34" spans="1:21">
      <c r="A34" s="160"/>
      <c r="B34" s="161"/>
      <c r="L34" s="14"/>
      <c r="M34" s="3"/>
      <c r="S34" s="15"/>
    </row>
    <row r="35" spans="1:21">
      <c r="A35" s="112" t="s">
        <v>57</v>
      </c>
      <c r="B35" s="113"/>
      <c r="L35" s="38"/>
      <c r="M35" s="3"/>
      <c r="N35" s="86"/>
      <c r="O35" s="86"/>
      <c r="P35" s="86"/>
      <c r="Q35" s="86"/>
      <c r="R35" s="86"/>
      <c r="S35" s="87"/>
      <c r="T35" s="17"/>
      <c r="U35" s="17"/>
    </row>
    <row r="36" spans="1:21">
      <c r="A36" s="158"/>
      <c r="B36" s="154"/>
      <c r="M36" s="3"/>
      <c r="N36" s="88"/>
      <c r="O36" s="88"/>
      <c r="P36" s="88"/>
      <c r="Q36" s="88"/>
      <c r="R36" s="88"/>
      <c r="S36" s="89"/>
      <c r="T36" s="17"/>
      <c r="U36" s="17"/>
    </row>
    <row r="37" spans="1:21">
      <c r="A37" s="159"/>
      <c r="B37" s="156"/>
      <c r="L37" s="38"/>
      <c r="M37" s="157" t="s">
        <v>49</v>
      </c>
      <c r="N37" s="162" t="s">
        <v>54</v>
      </c>
      <c r="O37" s="84"/>
      <c r="P37" s="84"/>
      <c r="Q37" s="84"/>
      <c r="R37" s="84"/>
      <c r="S37" s="85"/>
      <c r="T37" s="17"/>
      <c r="U37" s="17"/>
    </row>
    <row r="38" spans="1:21" ht="14.1" thickBot="1">
      <c r="A38" s="121" t="str">
        <f>Fristående!A38</f>
        <v>Namn</v>
      </c>
      <c r="B38" s="122"/>
      <c r="L38" s="38"/>
      <c r="M38" s="16"/>
      <c r="N38" s="5"/>
      <c r="O38" s="5"/>
      <c r="P38" s="5"/>
      <c r="Q38" s="54"/>
      <c r="R38" s="55"/>
      <c r="S38" s="56"/>
      <c r="T38" s="17"/>
      <c r="U38" s="17"/>
    </row>
    <row r="39" spans="1:21">
      <c r="B39" s="38"/>
      <c r="K39" s="17"/>
      <c r="L39" s="38"/>
      <c r="Q39" s="33"/>
      <c r="R39" s="17"/>
      <c r="S39" s="17"/>
      <c r="T39" s="17"/>
      <c r="U39" s="17"/>
    </row>
    <row r="40" spans="1:21">
      <c r="B40" s="38"/>
      <c r="K40" s="17"/>
      <c r="L40" s="38"/>
      <c r="Q40" s="33"/>
      <c r="R40" s="17"/>
      <c r="S40" s="17"/>
      <c r="T40" s="17"/>
      <c r="U40" s="17"/>
    </row>
    <row r="41" spans="1:21">
      <c r="B41" s="38"/>
      <c r="K41" s="17"/>
      <c r="L41" s="38"/>
      <c r="Q41" s="33"/>
      <c r="R41" s="17"/>
      <c r="S41" s="17"/>
      <c r="T41" s="17"/>
      <c r="U41" s="17"/>
    </row>
    <row r="42" spans="1:21">
      <c r="B42" s="38"/>
      <c r="K42" s="17"/>
      <c r="L42" s="38"/>
      <c r="Q42" s="33"/>
      <c r="R42" s="17"/>
      <c r="S42" s="17"/>
      <c r="T42" s="17"/>
      <c r="U42" s="17"/>
    </row>
    <row r="43" spans="1:21">
      <c r="B43" s="38"/>
      <c r="K43" s="17"/>
      <c r="L43" s="38"/>
      <c r="Q43" s="33"/>
      <c r="R43" s="17"/>
      <c r="S43" s="17"/>
      <c r="T43" s="17"/>
      <c r="U43" s="17"/>
    </row>
    <row r="44" spans="1:21">
      <c r="B44" s="38"/>
      <c r="K44" s="17"/>
      <c r="L44" s="38"/>
      <c r="Q44" s="33"/>
      <c r="R44" s="17"/>
      <c r="S44" s="17"/>
      <c r="T44" s="17"/>
      <c r="U44" s="17"/>
    </row>
    <row r="45" spans="1:21">
      <c r="B45" s="38"/>
      <c r="K45" s="17"/>
      <c r="L45" s="38"/>
      <c r="Q45" s="33"/>
      <c r="R45" s="17"/>
      <c r="S45" s="17"/>
      <c r="T45" s="17"/>
      <c r="U45" s="17"/>
    </row>
    <row r="46" spans="1:21">
      <c r="B46" s="38"/>
      <c r="K46" s="17"/>
      <c r="L46" s="38"/>
      <c r="Q46" s="33"/>
      <c r="R46" s="17"/>
      <c r="S46" s="17"/>
      <c r="T46" s="17"/>
      <c r="U46" s="17"/>
    </row>
    <row r="47" spans="1:21">
      <c r="B47" s="38"/>
      <c r="K47" s="17"/>
      <c r="L47" s="38"/>
      <c r="Q47" s="33"/>
      <c r="R47" s="17"/>
      <c r="S47" s="17"/>
      <c r="T47" s="17"/>
      <c r="U47" s="17"/>
    </row>
    <row r="48" spans="1:21">
      <c r="B48" s="38"/>
      <c r="K48" s="17"/>
      <c r="L48" s="38"/>
      <c r="Q48" s="33"/>
      <c r="R48" s="17"/>
      <c r="S48" s="17"/>
      <c r="T48" s="17"/>
      <c r="U48" s="17"/>
    </row>
    <row r="49" spans="2:21">
      <c r="B49" s="38"/>
      <c r="K49" s="17"/>
      <c r="L49" s="38"/>
      <c r="Q49" s="33"/>
      <c r="R49" s="17"/>
      <c r="S49" s="17"/>
      <c r="T49" s="17"/>
      <c r="U49" s="17"/>
    </row>
    <row r="50" spans="2:21">
      <c r="B50" s="38"/>
      <c r="K50" s="17"/>
      <c r="L50" s="38"/>
      <c r="Q50" s="33"/>
      <c r="R50" s="17"/>
      <c r="S50" s="17"/>
      <c r="T50" s="17"/>
      <c r="U50" s="17"/>
    </row>
    <row r="51" spans="2:21">
      <c r="B51" s="38"/>
      <c r="K51" s="17"/>
      <c r="L51" s="38"/>
      <c r="Q51" s="33"/>
      <c r="R51" s="17"/>
      <c r="S51" s="17"/>
      <c r="T51" s="17"/>
      <c r="U51" s="17"/>
    </row>
    <row r="52" spans="2:21">
      <c r="B52" s="38"/>
      <c r="K52" s="17"/>
      <c r="L52" s="38"/>
      <c r="Q52" s="33"/>
      <c r="R52" s="17"/>
      <c r="S52" s="17"/>
      <c r="T52" s="17"/>
      <c r="U52" s="17"/>
    </row>
    <row r="53" spans="2:21">
      <c r="B53" s="38"/>
      <c r="K53" s="17"/>
      <c r="L53" s="38"/>
      <c r="Q53" s="33"/>
      <c r="R53" s="17"/>
      <c r="S53" s="17"/>
      <c r="T53" s="17"/>
      <c r="U53" s="17"/>
    </row>
    <row r="54" spans="2:21">
      <c r="B54" s="38"/>
      <c r="K54" s="17"/>
      <c r="L54" s="38"/>
      <c r="Q54" s="33"/>
      <c r="R54" s="17"/>
      <c r="S54" s="17"/>
      <c r="T54" s="17"/>
      <c r="U54" s="17"/>
    </row>
    <row r="55" spans="2:21">
      <c r="B55" s="38"/>
      <c r="K55" s="17"/>
      <c r="L55" s="38"/>
      <c r="Q55" s="33"/>
      <c r="R55" s="17"/>
      <c r="S55" s="17"/>
      <c r="T55" s="17"/>
      <c r="U55" s="17"/>
    </row>
    <row r="56" spans="2:21">
      <c r="B56" s="38"/>
      <c r="K56" s="17"/>
      <c r="L56" s="38"/>
      <c r="Q56" s="33"/>
      <c r="R56" s="17"/>
      <c r="S56" s="17"/>
      <c r="T56" s="17"/>
      <c r="U56" s="17"/>
    </row>
    <row r="57" spans="2:21">
      <c r="K57" s="17"/>
    </row>
    <row r="58" spans="2:21">
      <c r="K58" s="17"/>
    </row>
    <row r="59" spans="2:21">
      <c r="K59" s="17"/>
    </row>
    <row r="60" spans="2:21">
      <c r="K60" s="17"/>
    </row>
  </sheetData>
  <sheetProtection formatColumns="0" formatRows="0" selectLockedCells="1"/>
  <mergeCells count="34">
    <mergeCell ref="A26:B26"/>
    <mergeCell ref="A30:B30"/>
    <mergeCell ref="A33:B33"/>
    <mergeCell ref="A31:B32"/>
    <mergeCell ref="N31:S32"/>
    <mergeCell ref="N29:S29"/>
    <mergeCell ref="N33:S33"/>
    <mergeCell ref="A27:B27"/>
    <mergeCell ref="A28:B28"/>
    <mergeCell ref="A29:B29"/>
    <mergeCell ref="D27:K28"/>
    <mergeCell ref="N27:S28"/>
    <mergeCell ref="D29:K29"/>
    <mergeCell ref="A34:B34"/>
    <mergeCell ref="P1:U1"/>
    <mergeCell ref="P2:U2"/>
    <mergeCell ref="A5:A6"/>
    <mergeCell ref="H5:K5"/>
    <mergeCell ref="M5:S5"/>
    <mergeCell ref="U5:U6"/>
    <mergeCell ref="C5:F5"/>
    <mergeCell ref="A22:B22"/>
    <mergeCell ref="A23:B23"/>
    <mergeCell ref="D23:K24"/>
    <mergeCell ref="N23:S24"/>
    <mergeCell ref="A24:B24"/>
    <mergeCell ref="A25:B25"/>
    <mergeCell ref="D25:K25"/>
    <mergeCell ref="N25:S25"/>
    <mergeCell ref="N37:S37"/>
    <mergeCell ref="A35:B35"/>
    <mergeCell ref="N35:S36"/>
    <mergeCell ref="A36:B37"/>
    <mergeCell ref="A38:B38"/>
  </mergeCells>
  <phoneticPr fontId="4" type="noConversion"/>
  <conditionalFormatting sqref="F8:F21 K8:K21 S8:S21">
    <cfRule type="containsText" dxfId="0" priority="1" stopIfTrue="1" operator="containsText" text="JA">
      <formula>NOT(ISERROR(SEARCH("JA",F8)))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/>
  <headerFooter>
    <oddFooter>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3"/>
  <sheetViews>
    <sheetView zoomScaleNormal="100" workbookViewId="0">
      <selection activeCell="P28" sqref="P28"/>
    </sheetView>
  </sheetViews>
  <sheetFormatPr defaultColWidth="11.42578125" defaultRowHeight="15.95"/>
  <cols>
    <col min="1" max="1" width="3.140625" style="22" customWidth="1"/>
    <col min="2" max="2" width="23.85546875" style="22" customWidth="1"/>
    <col min="3" max="3" width="1" style="22" customWidth="1"/>
    <col min="4" max="4" width="4.7109375" style="22" customWidth="1"/>
    <col min="5" max="6" width="5.7109375" style="22" customWidth="1"/>
    <col min="7" max="7" width="4.7109375" style="22" customWidth="1"/>
    <col min="8" max="8" width="8.7109375" style="22" customWidth="1"/>
    <col min="9" max="9" width="1.140625" style="22" customWidth="1"/>
    <col min="10" max="10" width="4.7109375" style="22" customWidth="1"/>
    <col min="11" max="12" width="5.7109375" style="22" customWidth="1"/>
    <col min="13" max="13" width="4.7109375" style="22" customWidth="1"/>
    <col min="14" max="14" width="8.7109375" style="22" customWidth="1"/>
    <col min="15" max="15" width="1.140625" style="22" customWidth="1"/>
    <col min="16" max="16" width="4.7109375" style="22" customWidth="1"/>
    <col min="17" max="18" width="5.7109375" style="22" customWidth="1"/>
    <col min="19" max="19" width="4.7109375" style="22" customWidth="1"/>
    <col min="20" max="20" width="8.7109375" style="22" customWidth="1"/>
    <col min="21" max="21" width="1.140625" style="22" customWidth="1"/>
    <col min="22" max="22" width="8.7109375" style="22" customWidth="1"/>
    <col min="23" max="16384" width="11.42578125" style="22"/>
  </cols>
  <sheetData>
    <row r="1" spans="1:22" ht="48" customHeight="1">
      <c r="A1" s="21"/>
      <c r="B1" s="130" t="s">
        <v>61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</row>
    <row r="2" spans="1:22">
      <c r="A2" s="131" t="str">
        <f>Fristående!O1</f>
        <v xml:space="preserve">Tävling: </v>
      </c>
      <c r="B2" s="131"/>
      <c r="C2" s="131"/>
      <c r="D2" s="131"/>
      <c r="E2" s="131"/>
      <c r="F2" s="133"/>
      <c r="G2" s="133"/>
      <c r="H2" s="133"/>
      <c r="I2" s="133"/>
      <c r="J2" s="133"/>
      <c r="K2" s="133"/>
      <c r="L2" s="133"/>
      <c r="M2" s="133"/>
      <c r="N2" s="133"/>
      <c r="O2" s="23"/>
      <c r="P2" s="23"/>
      <c r="Q2" s="23"/>
      <c r="R2" s="23"/>
      <c r="S2" s="23"/>
      <c r="T2" s="23"/>
      <c r="U2" s="23"/>
      <c r="V2" s="23"/>
    </row>
    <row r="3" spans="1:22" ht="15" customHeight="1">
      <c r="A3" s="131" t="str">
        <f>Fristående!O2</f>
        <v>Datum:</v>
      </c>
      <c r="B3" s="131"/>
      <c r="C3" s="131"/>
      <c r="D3" s="131"/>
      <c r="E3" s="131"/>
      <c r="F3" s="168"/>
      <c r="G3" s="168"/>
      <c r="H3" s="168"/>
      <c r="I3" s="86"/>
      <c r="J3" s="86"/>
      <c r="K3" s="86"/>
      <c r="L3" s="86"/>
      <c r="M3" s="86"/>
      <c r="N3" s="86"/>
      <c r="O3" s="23"/>
      <c r="P3" s="169"/>
      <c r="Q3" s="169"/>
      <c r="R3" s="170"/>
      <c r="S3" s="170"/>
      <c r="T3" s="170"/>
      <c r="U3" s="23"/>
      <c r="V3" s="23"/>
    </row>
    <row r="4" spans="1:22" ht="9.75" customHeight="1" thickBot="1">
      <c r="A4" s="79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5" customHeight="1">
      <c r="A5" s="128" t="s">
        <v>33</v>
      </c>
      <c r="B5" s="134" t="s">
        <v>62</v>
      </c>
      <c r="C5" s="80"/>
      <c r="D5" s="105" t="s">
        <v>63</v>
      </c>
      <c r="E5" s="106"/>
      <c r="F5" s="106"/>
      <c r="G5" s="106"/>
      <c r="H5" s="106"/>
      <c r="I5" s="23"/>
      <c r="J5" s="105" t="s">
        <v>64</v>
      </c>
      <c r="K5" s="106"/>
      <c r="L5" s="106"/>
      <c r="M5" s="106"/>
      <c r="N5" s="107"/>
      <c r="O5" s="23"/>
      <c r="P5" s="105" t="s">
        <v>65</v>
      </c>
      <c r="Q5" s="106"/>
      <c r="R5" s="106"/>
      <c r="S5" s="106"/>
      <c r="T5" s="107"/>
      <c r="U5" s="171"/>
      <c r="V5" s="90" t="s">
        <v>61</v>
      </c>
    </row>
    <row r="6" spans="1:22" ht="15.75" customHeight="1" thickBot="1">
      <c r="A6" s="129"/>
      <c r="B6" s="135"/>
      <c r="C6" s="80"/>
      <c r="D6" s="172" t="s">
        <v>41</v>
      </c>
      <c r="E6" s="173" t="s">
        <v>45</v>
      </c>
      <c r="F6" s="173" t="s">
        <v>50</v>
      </c>
      <c r="G6" s="174" t="s">
        <v>51</v>
      </c>
      <c r="H6" s="173" t="s">
        <v>66</v>
      </c>
      <c r="I6" s="144"/>
      <c r="J6" s="175" t="s">
        <v>41</v>
      </c>
      <c r="K6" s="176" t="s">
        <v>45</v>
      </c>
      <c r="L6" s="176" t="s">
        <v>50</v>
      </c>
      <c r="M6" s="176" t="s">
        <v>51</v>
      </c>
      <c r="N6" s="177" t="s">
        <v>66</v>
      </c>
      <c r="O6" s="144"/>
      <c r="P6" s="172" t="s">
        <v>41</v>
      </c>
      <c r="Q6" s="173" t="s">
        <v>45</v>
      </c>
      <c r="R6" s="173" t="s">
        <v>50</v>
      </c>
      <c r="S6" s="174" t="s">
        <v>51</v>
      </c>
      <c r="T6" s="178" t="s">
        <v>66</v>
      </c>
      <c r="U6" s="179"/>
      <c r="V6" s="132"/>
    </row>
    <row r="7" spans="1:22" ht="15.75" customHeight="1">
      <c r="A7" s="49"/>
      <c r="B7" s="69"/>
      <c r="C7" s="67"/>
      <c r="D7" s="180"/>
      <c r="E7" s="181"/>
      <c r="F7" s="181"/>
      <c r="G7" s="181"/>
      <c r="H7" s="181"/>
      <c r="I7" s="144"/>
      <c r="J7" s="182"/>
      <c r="K7" s="183"/>
      <c r="L7" s="183"/>
      <c r="M7" s="183"/>
      <c r="N7" s="184"/>
      <c r="O7" s="144"/>
      <c r="P7" s="180"/>
      <c r="Q7" s="181"/>
      <c r="R7" s="181"/>
      <c r="S7" s="181"/>
      <c r="T7" s="185"/>
      <c r="U7" s="179"/>
      <c r="V7" s="60"/>
    </row>
    <row r="8" spans="1:22">
      <c r="A8" s="50">
        <v>1</v>
      </c>
      <c r="B8" s="53">
        <f>Fristående!B8</f>
        <v>0</v>
      </c>
      <c r="C8" s="152"/>
      <c r="D8" s="186" t="e">
        <f>Fristående!E8</f>
        <v>#DIV/0!</v>
      </c>
      <c r="E8" s="187" t="e">
        <f>Fristående!J8</f>
        <v>#DIV/0!</v>
      </c>
      <c r="F8" s="187" t="e">
        <f>Fristående!Q8</f>
        <v>#NUM!</v>
      </c>
      <c r="G8" s="188">
        <f>Fristående!L8</f>
        <v>0</v>
      </c>
      <c r="H8" s="187" t="e">
        <f>Fristående!U8</f>
        <v>#DIV/0!</v>
      </c>
      <c r="I8" s="189"/>
      <c r="J8" s="186" t="e">
        <f>Tumbling!E8</f>
        <v>#DIV/0!</v>
      </c>
      <c r="K8" s="187" t="e">
        <f>Tumbling!J8</f>
        <v>#DIV/0!</v>
      </c>
      <c r="L8" s="187" t="e">
        <f>Tumbling!Q8</f>
        <v>#NUM!</v>
      </c>
      <c r="M8" s="188">
        <f>Tumbling!R8</f>
        <v>0</v>
      </c>
      <c r="N8" s="190" t="e">
        <f>Tumbling!U8</f>
        <v>#DIV/0!</v>
      </c>
      <c r="O8" s="189"/>
      <c r="P8" s="186" t="e">
        <f>Trampett!E8</f>
        <v>#DIV/0!</v>
      </c>
      <c r="Q8" s="187" t="e">
        <f>Trampett!J8</f>
        <v>#DIV/0!</v>
      </c>
      <c r="R8" s="187" t="e">
        <f>Trampett!Q8</f>
        <v>#NUM!</v>
      </c>
      <c r="S8" s="188">
        <f>Trampett!R8</f>
        <v>0</v>
      </c>
      <c r="T8" s="190" t="e">
        <f>Trampett!U8</f>
        <v>#DIV/0!</v>
      </c>
      <c r="U8" s="191"/>
      <c r="V8" s="192" t="e">
        <f>SUM(H8+N8+T8)</f>
        <v>#DIV/0!</v>
      </c>
    </row>
    <row r="9" spans="1:22">
      <c r="A9" s="50">
        <v>2</v>
      </c>
      <c r="B9" s="53">
        <f>Fristående!B9</f>
        <v>0</v>
      </c>
      <c r="C9" s="152"/>
      <c r="D9" s="186" t="e">
        <f>Fristående!E9</f>
        <v>#DIV/0!</v>
      </c>
      <c r="E9" s="187" t="e">
        <f>Fristående!J9</f>
        <v>#DIV/0!</v>
      </c>
      <c r="F9" s="187" t="e">
        <f>Fristående!Q9</f>
        <v>#NUM!</v>
      </c>
      <c r="G9" s="188">
        <f>Fristående!L9</f>
        <v>0</v>
      </c>
      <c r="H9" s="187" t="e">
        <f>Fristående!U9</f>
        <v>#DIV/0!</v>
      </c>
      <c r="I9" s="189"/>
      <c r="J9" s="186" t="e">
        <f>Tumbling!E9</f>
        <v>#DIV/0!</v>
      </c>
      <c r="K9" s="187" t="e">
        <f>Tumbling!J9</f>
        <v>#DIV/0!</v>
      </c>
      <c r="L9" s="187" t="e">
        <f>Tumbling!Q9</f>
        <v>#NUM!</v>
      </c>
      <c r="M9" s="188">
        <f>Tumbling!R9</f>
        <v>0</v>
      </c>
      <c r="N9" s="190" t="e">
        <f>Tumbling!U9</f>
        <v>#DIV/0!</v>
      </c>
      <c r="O9" s="189"/>
      <c r="P9" s="186" t="e">
        <f>Trampett!E9</f>
        <v>#DIV/0!</v>
      </c>
      <c r="Q9" s="187" t="e">
        <f>Trampett!J9</f>
        <v>#DIV/0!</v>
      </c>
      <c r="R9" s="187" t="e">
        <f>Trampett!Q9</f>
        <v>#NUM!</v>
      </c>
      <c r="S9" s="188">
        <f>Trampett!R9</f>
        <v>0</v>
      </c>
      <c r="T9" s="190" t="e">
        <f>Trampett!U9</f>
        <v>#DIV/0!</v>
      </c>
      <c r="U9" s="191"/>
      <c r="V9" s="192" t="e">
        <f>SUM(H9+N9+T9)</f>
        <v>#DIV/0!</v>
      </c>
    </row>
    <row r="10" spans="1:22">
      <c r="A10" s="50">
        <v>3</v>
      </c>
      <c r="B10" s="53">
        <f>Fristående!B10</f>
        <v>0</v>
      </c>
      <c r="C10" s="152"/>
      <c r="D10" s="186" t="e">
        <f>Fristående!E10</f>
        <v>#DIV/0!</v>
      </c>
      <c r="E10" s="187" t="e">
        <f>Fristående!J10</f>
        <v>#DIV/0!</v>
      </c>
      <c r="F10" s="187" t="e">
        <f>Fristående!Q10</f>
        <v>#NUM!</v>
      </c>
      <c r="G10" s="188">
        <f>Fristående!L10</f>
        <v>0</v>
      </c>
      <c r="H10" s="187" t="e">
        <f>Fristående!U10</f>
        <v>#DIV/0!</v>
      </c>
      <c r="I10" s="189"/>
      <c r="J10" s="186" t="e">
        <f>Tumbling!E10</f>
        <v>#DIV/0!</v>
      </c>
      <c r="K10" s="187" t="e">
        <f>Tumbling!J10</f>
        <v>#DIV/0!</v>
      </c>
      <c r="L10" s="187" t="e">
        <f>Tumbling!Q10</f>
        <v>#NUM!</v>
      </c>
      <c r="M10" s="188">
        <f>Tumbling!R10</f>
        <v>0</v>
      </c>
      <c r="N10" s="190" t="e">
        <f>Tumbling!U10</f>
        <v>#DIV/0!</v>
      </c>
      <c r="O10" s="189"/>
      <c r="P10" s="186" t="e">
        <f>Trampett!E10</f>
        <v>#DIV/0!</v>
      </c>
      <c r="Q10" s="187" t="e">
        <f>Trampett!J10</f>
        <v>#DIV/0!</v>
      </c>
      <c r="R10" s="187" t="e">
        <f>Trampett!Q10</f>
        <v>#NUM!</v>
      </c>
      <c r="S10" s="188">
        <f>Trampett!R10</f>
        <v>0</v>
      </c>
      <c r="T10" s="190" t="e">
        <f>Trampett!U10</f>
        <v>#DIV/0!</v>
      </c>
      <c r="U10" s="191"/>
      <c r="V10" s="192" t="e">
        <f>SUM(H10+N10+T10)</f>
        <v>#DIV/0!</v>
      </c>
    </row>
    <row r="11" spans="1:22">
      <c r="A11" s="50">
        <v>4</v>
      </c>
      <c r="B11" s="53">
        <f>Fristående!B11</f>
        <v>0</v>
      </c>
      <c r="C11" s="152"/>
      <c r="D11" s="186" t="e">
        <f>Fristående!E11</f>
        <v>#DIV/0!</v>
      </c>
      <c r="E11" s="187" t="e">
        <f>Fristående!J11</f>
        <v>#DIV/0!</v>
      </c>
      <c r="F11" s="187" t="e">
        <f>Fristående!Q11</f>
        <v>#NUM!</v>
      </c>
      <c r="G11" s="188">
        <f>Fristående!L11</f>
        <v>0</v>
      </c>
      <c r="H11" s="187" t="e">
        <f>Fristående!U11</f>
        <v>#DIV/0!</v>
      </c>
      <c r="I11" s="189"/>
      <c r="J11" s="186" t="e">
        <f>Tumbling!E11</f>
        <v>#DIV/0!</v>
      </c>
      <c r="K11" s="187" t="e">
        <f>Tumbling!J11</f>
        <v>#DIV/0!</v>
      </c>
      <c r="L11" s="187" t="e">
        <f>Tumbling!Q11</f>
        <v>#NUM!</v>
      </c>
      <c r="M11" s="188">
        <f>Tumbling!R11</f>
        <v>0</v>
      </c>
      <c r="N11" s="190" t="e">
        <f>Tumbling!U11</f>
        <v>#DIV/0!</v>
      </c>
      <c r="O11" s="189"/>
      <c r="P11" s="186" t="e">
        <f>Trampett!E11</f>
        <v>#DIV/0!</v>
      </c>
      <c r="Q11" s="187" t="e">
        <f>Trampett!J11</f>
        <v>#DIV/0!</v>
      </c>
      <c r="R11" s="187" t="e">
        <f>Trampett!Q11</f>
        <v>#NUM!</v>
      </c>
      <c r="S11" s="188">
        <f>Trampett!R11</f>
        <v>0</v>
      </c>
      <c r="T11" s="190" t="e">
        <f>Trampett!U11</f>
        <v>#DIV/0!</v>
      </c>
      <c r="U11" s="191"/>
      <c r="V11" s="192" t="e">
        <f>SUM(H11+N11+T11)</f>
        <v>#DIV/0!</v>
      </c>
    </row>
    <row r="12" spans="1:22">
      <c r="A12" s="50">
        <v>5</v>
      </c>
      <c r="B12" s="53">
        <f>Fristående!B12</f>
        <v>0</v>
      </c>
      <c r="C12" s="152"/>
      <c r="D12" s="186" t="e">
        <f>Fristående!E12</f>
        <v>#DIV/0!</v>
      </c>
      <c r="E12" s="187" t="e">
        <f>Fristående!J12</f>
        <v>#DIV/0!</v>
      </c>
      <c r="F12" s="187" t="e">
        <f>Fristående!Q12</f>
        <v>#NUM!</v>
      </c>
      <c r="G12" s="188">
        <f>Fristående!L12</f>
        <v>0</v>
      </c>
      <c r="H12" s="187" t="e">
        <f>Fristående!U12</f>
        <v>#DIV/0!</v>
      </c>
      <c r="I12" s="189"/>
      <c r="J12" s="186" t="e">
        <f>Tumbling!E12</f>
        <v>#DIV/0!</v>
      </c>
      <c r="K12" s="187" t="e">
        <f>Tumbling!J12</f>
        <v>#DIV/0!</v>
      </c>
      <c r="L12" s="187" t="e">
        <f>Tumbling!Q12</f>
        <v>#NUM!</v>
      </c>
      <c r="M12" s="188">
        <f>Tumbling!R12</f>
        <v>0</v>
      </c>
      <c r="N12" s="190" t="e">
        <f>Tumbling!U12</f>
        <v>#DIV/0!</v>
      </c>
      <c r="O12" s="189"/>
      <c r="P12" s="186" t="e">
        <f>Trampett!E12</f>
        <v>#DIV/0!</v>
      </c>
      <c r="Q12" s="187" t="e">
        <f>Trampett!J12</f>
        <v>#DIV/0!</v>
      </c>
      <c r="R12" s="187" t="e">
        <f>Trampett!Q12</f>
        <v>#NUM!</v>
      </c>
      <c r="S12" s="188">
        <f>Trampett!R12</f>
        <v>0</v>
      </c>
      <c r="T12" s="190" t="e">
        <f>Trampett!U12</f>
        <v>#DIV/0!</v>
      </c>
      <c r="U12" s="191"/>
      <c r="V12" s="192" t="e">
        <f>SUM(H12+N12+T12)</f>
        <v>#DIV/0!</v>
      </c>
    </row>
    <row r="13" spans="1:22">
      <c r="A13" s="50">
        <v>6</v>
      </c>
      <c r="B13" s="53">
        <f>Fristående!B13</f>
        <v>0</v>
      </c>
      <c r="C13" s="152"/>
      <c r="D13" s="186" t="e">
        <f>Fristående!E13</f>
        <v>#DIV/0!</v>
      </c>
      <c r="E13" s="187" t="e">
        <f>Fristående!J13</f>
        <v>#DIV/0!</v>
      </c>
      <c r="F13" s="187" t="e">
        <f>Fristående!Q13</f>
        <v>#NUM!</v>
      </c>
      <c r="G13" s="188">
        <f>Fristående!L13</f>
        <v>0</v>
      </c>
      <c r="H13" s="187" t="e">
        <f>Fristående!U13</f>
        <v>#DIV/0!</v>
      </c>
      <c r="I13" s="189"/>
      <c r="J13" s="186" t="e">
        <f>Tumbling!E13</f>
        <v>#DIV/0!</v>
      </c>
      <c r="K13" s="187" t="e">
        <f>Tumbling!J13</f>
        <v>#DIV/0!</v>
      </c>
      <c r="L13" s="187" t="e">
        <f>Tumbling!Q13</f>
        <v>#NUM!</v>
      </c>
      <c r="M13" s="188">
        <f>Tumbling!R13</f>
        <v>0</v>
      </c>
      <c r="N13" s="190" t="e">
        <f>Tumbling!U13</f>
        <v>#DIV/0!</v>
      </c>
      <c r="O13" s="189"/>
      <c r="P13" s="186" t="e">
        <f>Trampett!E13</f>
        <v>#DIV/0!</v>
      </c>
      <c r="Q13" s="187" t="e">
        <f>Trampett!J13</f>
        <v>#DIV/0!</v>
      </c>
      <c r="R13" s="187" t="e">
        <f>Trampett!Q13</f>
        <v>#NUM!</v>
      </c>
      <c r="S13" s="188">
        <f>Trampett!R13</f>
        <v>0</v>
      </c>
      <c r="T13" s="190" t="e">
        <f>Trampett!U13</f>
        <v>#DIV/0!</v>
      </c>
      <c r="U13" s="191"/>
      <c r="V13" s="192" t="e">
        <f>SUM(H13+N13+T13)</f>
        <v>#DIV/0!</v>
      </c>
    </row>
    <row r="14" spans="1:22">
      <c r="A14" s="50">
        <v>7</v>
      </c>
      <c r="B14" s="53">
        <f>Fristående!B14</f>
        <v>0</v>
      </c>
      <c r="C14" s="152"/>
      <c r="D14" s="186" t="e">
        <f>Fristående!E14</f>
        <v>#DIV/0!</v>
      </c>
      <c r="E14" s="187" t="e">
        <f>Fristående!J14</f>
        <v>#DIV/0!</v>
      </c>
      <c r="F14" s="187" t="e">
        <f>Fristående!Q14</f>
        <v>#NUM!</v>
      </c>
      <c r="G14" s="188">
        <f>Fristående!L14</f>
        <v>0</v>
      </c>
      <c r="H14" s="187" t="e">
        <f>Fristående!U14</f>
        <v>#DIV/0!</v>
      </c>
      <c r="I14" s="189"/>
      <c r="J14" s="186" t="e">
        <f>Tumbling!E14</f>
        <v>#DIV/0!</v>
      </c>
      <c r="K14" s="187" t="e">
        <f>Tumbling!J14</f>
        <v>#DIV/0!</v>
      </c>
      <c r="L14" s="187" t="e">
        <f>Tumbling!Q14</f>
        <v>#NUM!</v>
      </c>
      <c r="M14" s="188">
        <f>Tumbling!R14</f>
        <v>0</v>
      </c>
      <c r="N14" s="190" t="e">
        <f>Tumbling!U14</f>
        <v>#DIV/0!</v>
      </c>
      <c r="O14" s="189"/>
      <c r="P14" s="186" t="e">
        <f>Trampett!E14</f>
        <v>#DIV/0!</v>
      </c>
      <c r="Q14" s="187" t="e">
        <f>Trampett!J14</f>
        <v>#DIV/0!</v>
      </c>
      <c r="R14" s="187" t="e">
        <f>Trampett!Q14</f>
        <v>#NUM!</v>
      </c>
      <c r="S14" s="188">
        <f>Trampett!R14</f>
        <v>0</v>
      </c>
      <c r="T14" s="190" t="e">
        <f>Trampett!U14</f>
        <v>#DIV/0!</v>
      </c>
      <c r="U14" s="191"/>
      <c r="V14" s="192" t="e">
        <f>SUM(H14+N14+T14)</f>
        <v>#DIV/0!</v>
      </c>
    </row>
    <row r="15" spans="1:22">
      <c r="A15" s="50">
        <v>8</v>
      </c>
      <c r="B15" s="53">
        <f>Fristående!B15</f>
        <v>0</v>
      </c>
      <c r="C15" s="152"/>
      <c r="D15" s="186" t="e">
        <f>Fristående!E15</f>
        <v>#DIV/0!</v>
      </c>
      <c r="E15" s="187" t="e">
        <f>Fristående!J15</f>
        <v>#DIV/0!</v>
      </c>
      <c r="F15" s="187" t="e">
        <f>Fristående!Q15</f>
        <v>#NUM!</v>
      </c>
      <c r="G15" s="188">
        <f>Fristående!L15</f>
        <v>0</v>
      </c>
      <c r="H15" s="187" t="e">
        <f>Fristående!U15</f>
        <v>#DIV/0!</v>
      </c>
      <c r="I15" s="189"/>
      <c r="J15" s="186" t="e">
        <f>Tumbling!E15</f>
        <v>#DIV/0!</v>
      </c>
      <c r="K15" s="187" t="e">
        <f>Tumbling!J15</f>
        <v>#DIV/0!</v>
      </c>
      <c r="L15" s="187" t="e">
        <f>Tumbling!Q15</f>
        <v>#NUM!</v>
      </c>
      <c r="M15" s="188">
        <f>Tumbling!R15</f>
        <v>0</v>
      </c>
      <c r="N15" s="190" t="e">
        <f>Tumbling!U15</f>
        <v>#DIV/0!</v>
      </c>
      <c r="O15" s="189"/>
      <c r="P15" s="186" t="e">
        <f>Trampett!E15</f>
        <v>#DIV/0!</v>
      </c>
      <c r="Q15" s="187" t="e">
        <f>Trampett!J15</f>
        <v>#DIV/0!</v>
      </c>
      <c r="R15" s="187" t="e">
        <f>Trampett!Q15</f>
        <v>#NUM!</v>
      </c>
      <c r="S15" s="188">
        <f>Trampett!R15</f>
        <v>0</v>
      </c>
      <c r="T15" s="190" t="e">
        <f>Trampett!U15</f>
        <v>#DIV/0!</v>
      </c>
      <c r="U15" s="191"/>
      <c r="V15" s="192" t="e">
        <f>SUM(H15+N15+T15)</f>
        <v>#DIV/0!</v>
      </c>
    </row>
    <row r="16" spans="1:22">
      <c r="A16" s="50">
        <v>9</v>
      </c>
      <c r="B16" s="53">
        <f>Fristående!B16</f>
        <v>0</v>
      </c>
      <c r="C16" s="152"/>
      <c r="D16" s="186" t="e">
        <f>Fristående!E16</f>
        <v>#DIV/0!</v>
      </c>
      <c r="E16" s="187" t="e">
        <f>Fristående!J16</f>
        <v>#DIV/0!</v>
      </c>
      <c r="F16" s="187" t="e">
        <f>Fristående!Q16</f>
        <v>#NUM!</v>
      </c>
      <c r="G16" s="188">
        <f>Fristående!L16</f>
        <v>0</v>
      </c>
      <c r="H16" s="187" t="e">
        <f>Fristående!U16</f>
        <v>#DIV/0!</v>
      </c>
      <c r="I16" s="189"/>
      <c r="J16" s="186" t="e">
        <f>Tumbling!E16</f>
        <v>#DIV/0!</v>
      </c>
      <c r="K16" s="187" t="e">
        <f>Tumbling!J16</f>
        <v>#DIV/0!</v>
      </c>
      <c r="L16" s="187" t="e">
        <f>Tumbling!Q16</f>
        <v>#NUM!</v>
      </c>
      <c r="M16" s="188">
        <f>Tumbling!R16</f>
        <v>0</v>
      </c>
      <c r="N16" s="190" t="e">
        <f>Tumbling!U16</f>
        <v>#DIV/0!</v>
      </c>
      <c r="O16" s="189"/>
      <c r="P16" s="186" t="e">
        <f>Trampett!E16</f>
        <v>#DIV/0!</v>
      </c>
      <c r="Q16" s="187" t="e">
        <f>Trampett!J16</f>
        <v>#DIV/0!</v>
      </c>
      <c r="R16" s="187" t="e">
        <f>Trampett!Q16</f>
        <v>#NUM!</v>
      </c>
      <c r="S16" s="188">
        <f>Trampett!R16</f>
        <v>0</v>
      </c>
      <c r="T16" s="190" t="e">
        <f>Trampett!U16</f>
        <v>#DIV/0!</v>
      </c>
      <c r="U16" s="191"/>
      <c r="V16" s="192" t="e">
        <f>SUM(H16+N16+T16)</f>
        <v>#DIV/0!</v>
      </c>
    </row>
    <row r="17" spans="1:22">
      <c r="A17" s="50">
        <v>10</v>
      </c>
      <c r="B17" s="53">
        <f>Fristående!B17</f>
        <v>0</v>
      </c>
      <c r="C17" s="152"/>
      <c r="D17" s="186" t="e">
        <f>Fristående!E17</f>
        <v>#DIV/0!</v>
      </c>
      <c r="E17" s="187" t="e">
        <f>Fristående!J17</f>
        <v>#DIV/0!</v>
      </c>
      <c r="F17" s="187" t="e">
        <f>Fristående!Q17</f>
        <v>#NUM!</v>
      </c>
      <c r="G17" s="188">
        <f>Fristående!L17</f>
        <v>0</v>
      </c>
      <c r="H17" s="187" t="e">
        <f>Fristående!U17</f>
        <v>#DIV/0!</v>
      </c>
      <c r="I17" s="189"/>
      <c r="J17" s="186" t="e">
        <f>Tumbling!E17</f>
        <v>#DIV/0!</v>
      </c>
      <c r="K17" s="187" t="e">
        <f>Tumbling!J17</f>
        <v>#DIV/0!</v>
      </c>
      <c r="L17" s="187" t="e">
        <f>Tumbling!Q17</f>
        <v>#NUM!</v>
      </c>
      <c r="M17" s="188">
        <f>Tumbling!R17</f>
        <v>0</v>
      </c>
      <c r="N17" s="190" t="e">
        <f>Tumbling!U17</f>
        <v>#DIV/0!</v>
      </c>
      <c r="O17" s="189"/>
      <c r="P17" s="186" t="e">
        <f>Trampett!E17</f>
        <v>#DIV/0!</v>
      </c>
      <c r="Q17" s="187" t="e">
        <f>Trampett!J17</f>
        <v>#DIV/0!</v>
      </c>
      <c r="R17" s="187" t="e">
        <f>Trampett!Q17</f>
        <v>#NUM!</v>
      </c>
      <c r="S17" s="188">
        <f>Trampett!R17</f>
        <v>0</v>
      </c>
      <c r="T17" s="190" t="e">
        <f>Trampett!U17</f>
        <v>#DIV/0!</v>
      </c>
      <c r="U17" s="191"/>
      <c r="V17" s="192" t="e">
        <f>SUM(H17+N17+T17)</f>
        <v>#DIV/0!</v>
      </c>
    </row>
    <row r="18" spans="1:22">
      <c r="A18" s="50">
        <v>11</v>
      </c>
      <c r="B18" s="53">
        <f>Fristående!B18</f>
        <v>0</v>
      </c>
      <c r="C18" s="152"/>
      <c r="D18" s="186" t="e">
        <f>Fristående!E18</f>
        <v>#DIV/0!</v>
      </c>
      <c r="E18" s="187" t="e">
        <f>Fristående!J18</f>
        <v>#DIV/0!</v>
      </c>
      <c r="F18" s="187" t="e">
        <f>Fristående!Q18</f>
        <v>#NUM!</v>
      </c>
      <c r="G18" s="188">
        <f>Fristående!L18</f>
        <v>0</v>
      </c>
      <c r="H18" s="187" t="e">
        <f>Fristående!U18</f>
        <v>#DIV/0!</v>
      </c>
      <c r="I18" s="189"/>
      <c r="J18" s="186" t="e">
        <f>Tumbling!E18</f>
        <v>#DIV/0!</v>
      </c>
      <c r="K18" s="187" t="e">
        <f>Tumbling!J18</f>
        <v>#DIV/0!</v>
      </c>
      <c r="L18" s="187" t="e">
        <f>Tumbling!Q18</f>
        <v>#NUM!</v>
      </c>
      <c r="M18" s="188">
        <f>Tumbling!R18</f>
        <v>0</v>
      </c>
      <c r="N18" s="190" t="e">
        <f>Tumbling!U18</f>
        <v>#DIV/0!</v>
      </c>
      <c r="O18" s="189"/>
      <c r="P18" s="186" t="e">
        <f>Trampett!E18</f>
        <v>#DIV/0!</v>
      </c>
      <c r="Q18" s="187" t="e">
        <f>Trampett!J18</f>
        <v>#DIV/0!</v>
      </c>
      <c r="R18" s="187" t="e">
        <f>Trampett!Q18</f>
        <v>#NUM!</v>
      </c>
      <c r="S18" s="188">
        <f>Trampett!R18</f>
        <v>0</v>
      </c>
      <c r="T18" s="190" t="e">
        <f>Trampett!U18</f>
        <v>#DIV/0!</v>
      </c>
      <c r="U18" s="191"/>
      <c r="V18" s="192" t="e">
        <f>SUM(H18+N18+T18)</f>
        <v>#DIV/0!</v>
      </c>
    </row>
    <row r="19" spans="1:22">
      <c r="A19" s="50">
        <v>12</v>
      </c>
      <c r="B19" s="53">
        <f>Fristående!B19</f>
        <v>0</v>
      </c>
      <c r="C19" s="152"/>
      <c r="D19" s="186" t="e">
        <f>Fristående!E19</f>
        <v>#DIV/0!</v>
      </c>
      <c r="E19" s="187" t="e">
        <f>Fristående!J19</f>
        <v>#DIV/0!</v>
      </c>
      <c r="F19" s="187" t="e">
        <f>Fristående!Q19</f>
        <v>#NUM!</v>
      </c>
      <c r="G19" s="188">
        <f>Fristående!L19</f>
        <v>0</v>
      </c>
      <c r="H19" s="187" t="e">
        <f>Fristående!U19</f>
        <v>#DIV/0!</v>
      </c>
      <c r="I19" s="189"/>
      <c r="J19" s="186" t="e">
        <f>Tumbling!E19</f>
        <v>#DIV/0!</v>
      </c>
      <c r="K19" s="187" t="e">
        <f>Tumbling!J19</f>
        <v>#DIV/0!</v>
      </c>
      <c r="L19" s="187" t="e">
        <f>Tumbling!Q19</f>
        <v>#NUM!</v>
      </c>
      <c r="M19" s="188">
        <f>Tumbling!R19</f>
        <v>0</v>
      </c>
      <c r="N19" s="190" t="e">
        <f>Tumbling!U19</f>
        <v>#DIV/0!</v>
      </c>
      <c r="O19" s="189"/>
      <c r="P19" s="186" t="e">
        <f>Trampett!E19</f>
        <v>#DIV/0!</v>
      </c>
      <c r="Q19" s="187" t="e">
        <f>Trampett!J19</f>
        <v>#DIV/0!</v>
      </c>
      <c r="R19" s="187" t="e">
        <f>Trampett!Q19</f>
        <v>#NUM!</v>
      </c>
      <c r="S19" s="188">
        <f>Trampett!R19</f>
        <v>0</v>
      </c>
      <c r="T19" s="190" t="e">
        <f>Trampett!U19</f>
        <v>#DIV/0!</v>
      </c>
      <c r="U19" s="191"/>
      <c r="V19" s="192" t="e">
        <f>SUM(H19+N19+T19)</f>
        <v>#DIV/0!</v>
      </c>
    </row>
    <row r="20" spans="1:22">
      <c r="A20" s="50">
        <v>13</v>
      </c>
      <c r="B20" s="53">
        <f>Fristående!B20</f>
        <v>0</v>
      </c>
      <c r="C20" s="152"/>
      <c r="D20" s="186" t="e">
        <f>Fristående!E20</f>
        <v>#DIV/0!</v>
      </c>
      <c r="E20" s="187" t="e">
        <f>Fristående!J20</f>
        <v>#DIV/0!</v>
      </c>
      <c r="F20" s="187" t="e">
        <f>Fristående!Q20</f>
        <v>#NUM!</v>
      </c>
      <c r="G20" s="188">
        <f>Fristående!L20</f>
        <v>0</v>
      </c>
      <c r="H20" s="187" t="e">
        <f>Fristående!U20</f>
        <v>#DIV/0!</v>
      </c>
      <c r="I20" s="189"/>
      <c r="J20" s="186" t="e">
        <f>Tumbling!E20</f>
        <v>#DIV/0!</v>
      </c>
      <c r="K20" s="187" t="e">
        <f>Tumbling!J20</f>
        <v>#DIV/0!</v>
      </c>
      <c r="L20" s="187" t="e">
        <f>Tumbling!Q20</f>
        <v>#NUM!</v>
      </c>
      <c r="M20" s="188">
        <f>Tumbling!R20</f>
        <v>0</v>
      </c>
      <c r="N20" s="190" t="e">
        <f>Tumbling!U20</f>
        <v>#DIV/0!</v>
      </c>
      <c r="O20" s="189"/>
      <c r="P20" s="186" t="e">
        <f>Trampett!E20</f>
        <v>#DIV/0!</v>
      </c>
      <c r="Q20" s="187" t="e">
        <f>Trampett!J20</f>
        <v>#DIV/0!</v>
      </c>
      <c r="R20" s="187" t="e">
        <f>Trampett!Q20</f>
        <v>#NUM!</v>
      </c>
      <c r="S20" s="188">
        <f>Trampett!R20</f>
        <v>0</v>
      </c>
      <c r="T20" s="190" t="e">
        <f>Trampett!U20</f>
        <v>#DIV/0!</v>
      </c>
      <c r="U20" s="191"/>
      <c r="V20" s="192" t="e">
        <f>SUM(H20+N20+T20)</f>
        <v>#DIV/0!</v>
      </c>
    </row>
    <row r="21" spans="1:22" ht="17.100000000000001" thickBot="1">
      <c r="A21" s="51">
        <v>14</v>
      </c>
      <c r="B21" s="70">
        <f>Fristående!B21</f>
        <v>0</v>
      </c>
      <c r="C21" s="152"/>
      <c r="D21" s="193" t="e">
        <f>Fristående!E21</f>
        <v>#DIV/0!</v>
      </c>
      <c r="E21" s="194" t="e">
        <f>Fristående!J21</f>
        <v>#DIV/0!</v>
      </c>
      <c r="F21" s="194" t="e">
        <f>Fristående!Q21</f>
        <v>#NUM!</v>
      </c>
      <c r="G21" s="195">
        <f>Fristående!L21</f>
        <v>0</v>
      </c>
      <c r="H21" s="194" t="e">
        <f>Fristående!U21</f>
        <v>#DIV/0!</v>
      </c>
      <c r="I21" s="189"/>
      <c r="J21" s="193" t="e">
        <f>Tumbling!E21</f>
        <v>#DIV/0!</v>
      </c>
      <c r="K21" s="194" t="e">
        <f>Tumbling!J21</f>
        <v>#DIV/0!</v>
      </c>
      <c r="L21" s="194" t="e">
        <f>Tumbling!Q21</f>
        <v>#NUM!</v>
      </c>
      <c r="M21" s="195">
        <f>Tumbling!R21</f>
        <v>0</v>
      </c>
      <c r="N21" s="196" t="e">
        <f>Tumbling!U21</f>
        <v>#DIV/0!</v>
      </c>
      <c r="O21" s="189"/>
      <c r="P21" s="193" t="e">
        <f>Trampett!E21</f>
        <v>#DIV/0!</v>
      </c>
      <c r="Q21" s="194" t="e">
        <f>Trampett!J21</f>
        <v>#DIV/0!</v>
      </c>
      <c r="R21" s="194" t="e">
        <f>Trampett!Q21</f>
        <v>#NUM!</v>
      </c>
      <c r="S21" s="195">
        <f>Trampett!R21</f>
        <v>0</v>
      </c>
      <c r="T21" s="196" t="e">
        <f>Trampett!U21</f>
        <v>#DIV/0!</v>
      </c>
      <c r="U21" s="197"/>
      <c r="V21" s="198" t="e">
        <f>SUM(H21+N21+T21)</f>
        <v>#DIV/0!</v>
      </c>
    </row>
    <row r="22" spans="1:22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2">
      <c r="D23"/>
      <c r="E23" s="17"/>
      <c r="F23" s="17"/>
      <c r="G23" s="17"/>
      <c r="H23" s="17"/>
      <c r="I23" s="17"/>
      <c r="J23"/>
      <c r="K23"/>
      <c r="L23"/>
      <c r="M23"/>
      <c r="N23"/>
      <c r="O23"/>
      <c r="P23"/>
      <c r="Q23"/>
      <c r="R23"/>
      <c r="S23"/>
      <c r="T23"/>
      <c r="U23"/>
    </row>
  </sheetData>
  <sheetProtection formatColumns="0" formatRows="0"/>
  <mergeCells count="13">
    <mergeCell ref="A5:A6"/>
    <mergeCell ref="B1:V1"/>
    <mergeCell ref="A2:E2"/>
    <mergeCell ref="A3:E3"/>
    <mergeCell ref="P5:T5"/>
    <mergeCell ref="V5:V6"/>
    <mergeCell ref="F2:N2"/>
    <mergeCell ref="F3:N3"/>
    <mergeCell ref="P3:Q3"/>
    <mergeCell ref="R3:T3"/>
    <mergeCell ref="B5:B6"/>
    <mergeCell ref="D5:H5"/>
    <mergeCell ref="J5:N5"/>
  </mergeCells>
  <pageMargins left="0.70866141732283472" right="0.70866141732283472" top="0.74803149606299213" bottom="0.74803149606299213" header="0.31496062992125984" footer="0.31496062992125984"/>
  <pageSetup paperSize="9" orientation="landscape"/>
  <headerFooter>
    <oddFooter>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23"/>
  <sheetViews>
    <sheetView zoomScaleNormal="100" workbookViewId="0">
      <selection activeCell="B23" sqref="B23"/>
    </sheetView>
  </sheetViews>
  <sheetFormatPr defaultColWidth="11.42578125" defaultRowHeight="15.95"/>
  <cols>
    <col min="1" max="1" width="3.140625" style="22" customWidth="1"/>
    <col min="2" max="2" width="24.140625" style="22" customWidth="1"/>
    <col min="3" max="3" width="1" style="22" customWidth="1"/>
    <col min="4" max="4" width="5.140625" style="22" customWidth="1"/>
    <col min="5" max="5" width="5.7109375" style="22" customWidth="1"/>
    <col min="6" max="6" width="5.7109375" style="22" bestFit="1" customWidth="1"/>
    <col min="7" max="7" width="4.85546875" style="22" customWidth="1"/>
    <col min="8" max="8" width="8.7109375" style="22" customWidth="1"/>
    <col min="9" max="9" width="1.140625" style="22" customWidth="1"/>
    <col min="10" max="10" width="5.42578125" style="22" customWidth="1"/>
    <col min="11" max="11" width="6" style="22" customWidth="1"/>
    <col min="12" max="12" width="6.28515625" style="22" customWidth="1"/>
    <col min="13" max="13" width="4.7109375" style="22" customWidth="1"/>
    <col min="14" max="14" width="8.7109375" style="22" customWidth="1"/>
    <col min="15" max="15" width="1.140625" style="22" customWidth="1"/>
    <col min="16" max="16" width="5.42578125" style="22" customWidth="1"/>
    <col min="17" max="18" width="5.7109375" style="22" customWidth="1"/>
    <col min="19" max="19" width="4.7109375" style="22" customWidth="1"/>
    <col min="20" max="20" width="8.7109375" style="22" customWidth="1"/>
    <col min="21" max="21" width="1.140625" style="22" customWidth="1"/>
    <col min="22" max="22" width="10.140625" style="22" customWidth="1"/>
    <col min="23" max="23" width="11.42578125" style="22" customWidth="1"/>
    <col min="24" max="16384" width="11.42578125" style="22"/>
  </cols>
  <sheetData>
    <row r="1" spans="1:22" ht="48" customHeight="1">
      <c r="A1" s="21"/>
      <c r="B1" s="130" t="s">
        <v>67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</row>
    <row r="2" spans="1:22">
      <c r="A2" s="131" t="str">
        <f>Fristående!O1</f>
        <v xml:space="preserve">Tävling: </v>
      </c>
      <c r="B2" s="131"/>
      <c r="C2" s="131"/>
      <c r="D2" s="131"/>
      <c r="E2" s="131"/>
      <c r="F2" s="133"/>
      <c r="G2" s="133"/>
      <c r="H2" s="133"/>
      <c r="I2" s="133"/>
      <c r="J2" s="133"/>
      <c r="K2" s="133"/>
      <c r="L2" s="133"/>
      <c r="M2" s="133"/>
      <c r="N2" s="133"/>
      <c r="O2" s="23"/>
      <c r="P2" s="23"/>
      <c r="Q2" s="23"/>
      <c r="R2" s="23"/>
      <c r="S2" s="23"/>
      <c r="T2" s="23"/>
      <c r="U2" s="23"/>
      <c r="V2" s="23"/>
    </row>
    <row r="3" spans="1:22" ht="15" customHeight="1">
      <c r="A3" s="131" t="str">
        <f>Fristående!O2</f>
        <v>Datum:</v>
      </c>
      <c r="B3" s="131"/>
      <c r="C3" s="131"/>
      <c r="D3" s="131"/>
      <c r="E3" s="131"/>
      <c r="F3" s="199"/>
      <c r="G3" s="199"/>
      <c r="H3" s="199"/>
      <c r="I3" s="86"/>
      <c r="J3" s="86"/>
      <c r="K3" s="86"/>
      <c r="L3" s="86"/>
      <c r="M3" s="86"/>
      <c r="N3" s="86"/>
      <c r="O3" s="23"/>
      <c r="P3" s="169"/>
      <c r="Q3" s="169"/>
      <c r="R3" s="200"/>
      <c r="S3" s="200"/>
      <c r="T3" s="200"/>
      <c r="U3" s="23"/>
      <c r="V3" s="23"/>
    </row>
    <row r="4" spans="1:22" ht="9.75" customHeight="1" thickBot="1">
      <c r="A4" s="79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5" customHeight="1">
      <c r="A5" s="128" t="s">
        <v>68</v>
      </c>
      <c r="B5" s="142" t="s">
        <v>62</v>
      </c>
      <c r="C5" s="81"/>
      <c r="D5" s="136" t="s">
        <v>63</v>
      </c>
      <c r="E5" s="137"/>
      <c r="F5" s="137"/>
      <c r="G5" s="138"/>
      <c r="H5" s="139"/>
      <c r="I5" s="23"/>
      <c r="J5" s="136" t="s">
        <v>64</v>
      </c>
      <c r="K5" s="137"/>
      <c r="L5" s="137"/>
      <c r="M5" s="138"/>
      <c r="N5" s="139"/>
      <c r="O5" s="23"/>
      <c r="P5" s="136" t="s">
        <v>65</v>
      </c>
      <c r="Q5" s="137"/>
      <c r="R5" s="137"/>
      <c r="S5" s="138"/>
      <c r="T5" s="139"/>
      <c r="U5" s="144"/>
      <c r="V5" s="140" t="s">
        <v>61</v>
      </c>
    </row>
    <row r="6" spans="1:22" ht="15.75" customHeight="1" thickBot="1">
      <c r="A6" s="129"/>
      <c r="B6" s="143"/>
      <c r="C6" s="81"/>
      <c r="D6" s="172" t="s">
        <v>45</v>
      </c>
      <c r="E6" s="173" t="s">
        <v>50</v>
      </c>
      <c r="F6" s="173" t="s">
        <v>41</v>
      </c>
      <c r="G6" s="174" t="s">
        <v>51</v>
      </c>
      <c r="H6" s="178" t="s">
        <v>66</v>
      </c>
      <c r="I6" s="144"/>
      <c r="J6" s="172" t="s">
        <v>45</v>
      </c>
      <c r="K6" s="173" t="s">
        <v>50</v>
      </c>
      <c r="L6" s="173" t="s">
        <v>41</v>
      </c>
      <c r="M6" s="174" t="s">
        <v>51</v>
      </c>
      <c r="N6" s="178" t="s">
        <v>66</v>
      </c>
      <c r="O6" s="144"/>
      <c r="P6" s="172" t="s">
        <v>45</v>
      </c>
      <c r="Q6" s="173" t="s">
        <v>50</v>
      </c>
      <c r="R6" s="173" t="s">
        <v>41</v>
      </c>
      <c r="S6" s="174" t="s">
        <v>51</v>
      </c>
      <c r="T6" s="178" t="s">
        <v>66</v>
      </c>
      <c r="U6" s="144"/>
      <c r="V6" s="141"/>
    </row>
    <row r="7" spans="1:22" ht="15.75" customHeight="1">
      <c r="A7" s="12"/>
      <c r="B7" s="71"/>
      <c r="C7" s="67"/>
      <c r="D7" s="201"/>
      <c r="E7" s="202"/>
      <c r="F7" s="202"/>
      <c r="G7" s="203"/>
      <c r="H7" s="204"/>
      <c r="I7" s="189"/>
      <c r="J7" s="201"/>
      <c r="K7" s="202"/>
      <c r="L7" s="202"/>
      <c r="M7" s="203"/>
      <c r="N7" s="204"/>
      <c r="O7" s="189"/>
      <c r="P7" s="201"/>
      <c r="Q7" s="202"/>
      <c r="R7" s="202"/>
      <c r="S7" s="203"/>
      <c r="T7" s="204"/>
      <c r="U7" s="179"/>
      <c r="V7" s="205"/>
    </row>
    <row r="8" spans="1:22">
      <c r="A8" s="50"/>
      <c r="B8" s="73"/>
      <c r="C8" s="152"/>
      <c r="D8" s="186"/>
      <c r="E8" s="187"/>
      <c r="F8" s="187"/>
      <c r="G8" s="188"/>
      <c r="H8" s="190"/>
      <c r="I8" s="189"/>
      <c r="J8" s="186"/>
      <c r="K8" s="187"/>
      <c r="L8" s="187"/>
      <c r="M8" s="188"/>
      <c r="N8" s="190"/>
      <c r="O8" s="189"/>
      <c r="P8" s="186"/>
      <c r="Q8" s="187"/>
      <c r="R8" s="187"/>
      <c r="S8" s="188"/>
      <c r="T8" s="190"/>
      <c r="U8" s="189"/>
      <c r="V8" s="192"/>
    </row>
    <row r="9" spans="1:22">
      <c r="A9" s="50"/>
      <c r="B9" s="73"/>
      <c r="C9" s="152"/>
      <c r="D9" s="186"/>
      <c r="E9" s="187"/>
      <c r="F9" s="187"/>
      <c r="G9" s="188"/>
      <c r="H9" s="190"/>
      <c r="I9" s="189"/>
      <c r="J9" s="186"/>
      <c r="K9" s="187"/>
      <c r="L9" s="187"/>
      <c r="M9" s="188"/>
      <c r="N9" s="190"/>
      <c r="O9" s="189"/>
      <c r="P9" s="186"/>
      <c r="Q9" s="187"/>
      <c r="R9" s="187"/>
      <c r="S9" s="188"/>
      <c r="T9" s="190"/>
      <c r="U9" s="189"/>
      <c r="V9" s="192"/>
    </row>
    <row r="10" spans="1:22">
      <c r="A10" s="50"/>
      <c r="B10" s="73"/>
      <c r="C10" s="152"/>
      <c r="D10" s="186"/>
      <c r="E10" s="187"/>
      <c r="F10" s="187"/>
      <c r="G10" s="188"/>
      <c r="H10" s="190"/>
      <c r="I10" s="189"/>
      <c r="J10" s="186"/>
      <c r="K10" s="187"/>
      <c r="L10" s="187"/>
      <c r="M10" s="188"/>
      <c r="N10" s="190"/>
      <c r="O10" s="189"/>
      <c r="P10" s="186"/>
      <c r="Q10" s="187"/>
      <c r="R10" s="187"/>
      <c r="S10" s="188"/>
      <c r="T10" s="190"/>
      <c r="U10" s="189"/>
      <c r="V10" s="192"/>
    </row>
    <row r="11" spans="1:22">
      <c r="A11" s="50"/>
      <c r="B11" s="73"/>
      <c r="C11" s="152"/>
      <c r="D11" s="186"/>
      <c r="E11" s="187"/>
      <c r="F11" s="187"/>
      <c r="G11" s="188"/>
      <c r="H11" s="190"/>
      <c r="I11" s="189"/>
      <c r="J11" s="186"/>
      <c r="K11" s="187"/>
      <c r="L11" s="187"/>
      <c r="M11" s="188"/>
      <c r="N11" s="190"/>
      <c r="O11" s="189"/>
      <c r="P11" s="186"/>
      <c r="Q11" s="187"/>
      <c r="R11" s="187"/>
      <c r="S11" s="188"/>
      <c r="T11" s="190"/>
      <c r="U11" s="189"/>
      <c r="V11" s="192"/>
    </row>
    <row r="12" spans="1:22">
      <c r="A12" s="50"/>
      <c r="B12" s="73"/>
      <c r="C12" s="152"/>
      <c r="D12" s="186"/>
      <c r="E12" s="187"/>
      <c r="F12" s="187"/>
      <c r="G12" s="188"/>
      <c r="H12" s="190"/>
      <c r="I12" s="144"/>
      <c r="J12" s="186"/>
      <c r="K12" s="187"/>
      <c r="L12" s="187"/>
      <c r="M12" s="188"/>
      <c r="N12" s="190"/>
      <c r="O12" s="144"/>
      <c r="P12" s="186"/>
      <c r="Q12" s="187"/>
      <c r="R12" s="187"/>
      <c r="S12" s="188"/>
      <c r="T12" s="190"/>
      <c r="U12" s="189"/>
      <c r="V12" s="192"/>
    </row>
    <row r="13" spans="1:22">
      <c r="A13" s="50"/>
      <c r="B13" s="73"/>
      <c r="C13" s="152"/>
      <c r="D13" s="186"/>
      <c r="E13" s="187"/>
      <c r="F13" s="187"/>
      <c r="G13" s="188"/>
      <c r="H13" s="190"/>
      <c r="I13" s="189"/>
      <c r="J13" s="186"/>
      <c r="K13" s="187"/>
      <c r="L13" s="187"/>
      <c r="M13" s="188"/>
      <c r="N13" s="190"/>
      <c r="O13" s="189"/>
      <c r="P13" s="186"/>
      <c r="Q13" s="187"/>
      <c r="R13" s="187"/>
      <c r="S13" s="188"/>
      <c r="T13" s="190"/>
      <c r="U13" s="189"/>
      <c r="V13" s="192"/>
    </row>
    <row r="14" spans="1:22">
      <c r="A14" s="50"/>
      <c r="B14" s="73"/>
      <c r="C14" s="152"/>
      <c r="D14" s="186"/>
      <c r="E14" s="187"/>
      <c r="F14" s="187"/>
      <c r="G14" s="188"/>
      <c r="H14" s="190"/>
      <c r="I14" s="189"/>
      <c r="J14" s="186"/>
      <c r="K14" s="187"/>
      <c r="L14" s="187"/>
      <c r="M14" s="188"/>
      <c r="N14" s="190"/>
      <c r="O14" s="189"/>
      <c r="P14" s="186"/>
      <c r="Q14" s="187"/>
      <c r="R14" s="187"/>
      <c r="S14" s="188"/>
      <c r="T14" s="190"/>
      <c r="U14" s="189"/>
      <c r="V14" s="192"/>
    </row>
    <row r="15" spans="1:22">
      <c r="A15" s="50"/>
      <c r="B15" s="73"/>
      <c r="C15" s="152"/>
      <c r="D15" s="186"/>
      <c r="E15" s="187"/>
      <c r="F15" s="187"/>
      <c r="G15" s="188"/>
      <c r="H15" s="190"/>
      <c r="I15" s="189"/>
      <c r="J15" s="186"/>
      <c r="K15" s="187"/>
      <c r="L15" s="187"/>
      <c r="M15" s="188"/>
      <c r="N15" s="190"/>
      <c r="O15" s="189"/>
      <c r="P15" s="186"/>
      <c r="Q15" s="187"/>
      <c r="R15" s="187"/>
      <c r="S15" s="188"/>
      <c r="T15" s="190"/>
      <c r="U15" s="189"/>
      <c r="V15" s="192"/>
    </row>
    <row r="16" spans="1:22">
      <c r="A16" s="50"/>
      <c r="B16" s="73"/>
      <c r="C16" s="152"/>
      <c r="D16" s="186"/>
      <c r="E16" s="187"/>
      <c r="F16" s="187"/>
      <c r="G16" s="188"/>
      <c r="H16" s="190"/>
      <c r="I16" s="189"/>
      <c r="J16" s="186"/>
      <c r="K16" s="187"/>
      <c r="L16" s="187"/>
      <c r="M16" s="188"/>
      <c r="N16" s="190"/>
      <c r="O16" s="189"/>
      <c r="P16" s="186"/>
      <c r="Q16" s="187"/>
      <c r="R16" s="187"/>
      <c r="S16" s="188"/>
      <c r="T16" s="190"/>
      <c r="U16" s="189"/>
      <c r="V16" s="192"/>
    </row>
    <row r="17" spans="1:23">
      <c r="A17" s="50"/>
      <c r="B17" s="73"/>
      <c r="C17" s="152"/>
      <c r="D17" s="186"/>
      <c r="E17" s="187"/>
      <c r="F17" s="187"/>
      <c r="G17" s="188"/>
      <c r="H17" s="190"/>
      <c r="I17" s="189"/>
      <c r="J17" s="186"/>
      <c r="K17" s="187"/>
      <c r="L17" s="187"/>
      <c r="M17" s="188"/>
      <c r="N17" s="190"/>
      <c r="O17" s="189"/>
      <c r="P17" s="186"/>
      <c r="Q17" s="187"/>
      <c r="R17" s="187"/>
      <c r="S17" s="188"/>
      <c r="T17" s="190"/>
      <c r="U17" s="189"/>
      <c r="V17" s="192"/>
    </row>
    <row r="18" spans="1:23">
      <c r="A18" s="50"/>
      <c r="B18" s="73"/>
      <c r="C18" s="152"/>
      <c r="D18" s="186"/>
      <c r="E18" s="187"/>
      <c r="F18" s="187"/>
      <c r="G18" s="188"/>
      <c r="H18" s="190"/>
      <c r="I18" s="189"/>
      <c r="J18" s="186"/>
      <c r="K18" s="187"/>
      <c r="L18" s="187"/>
      <c r="M18" s="188"/>
      <c r="N18" s="190"/>
      <c r="O18" s="189"/>
      <c r="P18" s="186"/>
      <c r="Q18" s="187"/>
      <c r="R18" s="187"/>
      <c r="S18" s="188"/>
      <c r="T18" s="190"/>
      <c r="U18" s="189"/>
      <c r="V18" s="192"/>
    </row>
    <row r="19" spans="1:23">
      <c r="A19" s="50"/>
      <c r="B19" s="73"/>
      <c r="C19" s="152"/>
      <c r="D19" s="186"/>
      <c r="E19" s="187"/>
      <c r="F19" s="187"/>
      <c r="G19" s="188"/>
      <c r="H19" s="190"/>
      <c r="I19" s="189"/>
      <c r="J19" s="186"/>
      <c r="K19" s="187"/>
      <c r="L19" s="187"/>
      <c r="M19" s="188"/>
      <c r="N19" s="190"/>
      <c r="O19" s="189"/>
      <c r="P19" s="186"/>
      <c r="Q19" s="187"/>
      <c r="R19" s="187"/>
      <c r="S19" s="188"/>
      <c r="T19" s="190"/>
      <c r="U19" s="189"/>
      <c r="V19" s="192"/>
    </row>
    <row r="20" spans="1:23">
      <c r="A20" s="50"/>
      <c r="B20" s="73"/>
      <c r="C20" s="152"/>
      <c r="D20" s="186"/>
      <c r="E20" s="187"/>
      <c r="F20" s="187"/>
      <c r="G20" s="188"/>
      <c r="H20" s="190"/>
      <c r="I20" s="189"/>
      <c r="J20" s="186"/>
      <c r="K20" s="187"/>
      <c r="L20" s="187"/>
      <c r="M20" s="188"/>
      <c r="N20" s="190"/>
      <c r="O20" s="189"/>
      <c r="P20" s="186"/>
      <c r="Q20" s="187"/>
      <c r="R20" s="187"/>
      <c r="S20" s="188"/>
      <c r="T20" s="190"/>
      <c r="U20" s="189"/>
      <c r="V20" s="192"/>
    </row>
    <row r="21" spans="1:23" ht="17.100000000000001" thickBot="1">
      <c r="A21" s="51"/>
      <c r="B21" s="74"/>
      <c r="C21" s="152"/>
      <c r="D21" s="193"/>
      <c r="E21" s="194"/>
      <c r="F21" s="194"/>
      <c r="G21" s="195"/>
      <c r="H21" s="196"/>
      <c r="I21" s="189"/>
      <c r="J21" s="193"/>
      <c r="K21" s="194"/>
      <c r="L21" s="194"/>
      <c r="M21" s="195"/>
      <c r="N21" s="196"/>
      <c r="O21" s="189"/>
      <c r="P21" s="193"/>
      <c r="Q21" s="194"/>
      <c r="R21" s="194"/>
      <c r="S21" s="195"/>
      <c r="T21" s="196"/>
      <c r="U21" s="189"/>
      <c r="V21" s="198"/>
    </row>
    <row r="22" spans="1:23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3">
      <c r="D23"/>
      <c r="E23" s="17"/>
      <c r="F23" s="17"/>
      <c r="G23" s="17"/>
      <c r="H23" s="17"/>
      <c r="I23" s="17"/>
      <c r="J23"/>
      <c r="K23"/>
      <c r="L23"/>
      <c r="M23"/>
      <c r="N23"/>
      <c r="O23"/>
      <c r="P23"/>
      <c r="Q23"/>
      <c r="R23"/>
      <c r="S23"/>
      <c r="T23"/>
      <c r="U23"/>
      <c r="W23"/>
    </row>
  </sheetData>
  <mergeCells count="13">
    <mergeCell ref="B1:V1"/>
    <mergeCell ref="R3:T3"/>
    <mergeCell ref="D5:H5"/>
    <mergeCell ref="J5:N5"/>
    <mergeCell ref="P5:T5"/>
    <mergeCell ref="V5:V6"/>
    <mergeCell ref="A2:E2"/>
    <mergeCell ref="F2:N2"/>
    <mergeCell ref="A3:E3"/>
    <mergeCell ref="F3:N3"/>
    <mergeCell ref="P3:Q3"/>
    <mergeCell ref="A5:A6"/>
    <mergeCell ref="B5:B6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/>
  <headerFooter>
    <oddFooter>&amp;R
&amp;G</oddFooter>
  </headerFooter>
  <legacyDrawingHF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5121CFE082B34580F7A0C59AA34CEF" ma:contentTypeVersion="3" ma:contentTypeDescription="Skapa ett nytt dokument." ma:contentTypeScope="" ma:versionID="a5842ef721b62be52d5ada318bdc8997">
  <xsd:schema xmlns:xsd="http://www.w3.org/2001/XMLSchema" xmlns:xs="http://www.w3.org/2001/XMLSchema" xmlns:p="http://schemas.microsoft.com/office/2006/metadata/properties" xmlns:ns2="6a7ad4c5-76fb-44b8-b299-629463c72ad4" targetNamespace="http://schemas.microsoft.com/office/2006/metadata/properties" ma:root="true" ma:fieldsID="e9921c9d256e8b1e5357b33e15ed4503" ns2:_="">
    <xsd:import namespace="6a7ad4c5-76fb-44b8-b299-629463c72a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ad4c5-76fb-44b8-b299-629463c72a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FACB63-7ACB-46AF-8151-B7F5F9A603ED}"/>
</file>

<file path=customXml/itemProps2.xml><?xml version="1.0" encoding="utf-8"?>
<ds:datastoreItem xmlns:ds="http://schemas.openxmlformats.org/officeDocument/2006/customXml" ds:itemID="{D3E266E1-826A-42E1-96BE-2F52D34C3B2D}"/>
</file>

<file path=customXml/itemProps3.xml><?xml version="1.0" encoding="utf-8"?>
<ds:datastoreItem xmlns:ds="http://schemas.openxmlformats.org/officeDocument/2006/customXml" ds:itemID="{E60ECA6D-7318-43C7-B9D3-D7901B57A5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Johanna Gringmann (Gymnastik)</cp:lastModifiedBy>
  <cp:revision/>
  <dcterms:created xsi:type="dcterms:W3CDTF">2010-01-26T07:44:47Z</dcterms:created>
  <dcterms:modified xsi:type="dcterms:W3CDTF">2023-01-13T09:14:09Z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0x0101005A5121CFE082B34580F7A0C59AA34CEF</vt:lpwstr>
  </property>
</Properties>
</file>